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 Roll" sheetId="1" state="visible" r:id="rId1"/>
    <sheet name="Unit Mix Summary" sheetId="2" state="visible" r:id="rId2"/>
    <sheet name="Audit Trai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yyyy-mm-dd"/>
    <numFmt numFmtId="166" formatCode="mm/dd/yyyy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  <fill>
      <patternFill patternType="solid">
        <fgColor rgb="00595959"/>
      </patternFill>
    </fill>
  </fills>
  <borders count="3">
    <border>
      <left/>
      <right/>
      <top/>
      <bottom/>
      <diagonal/>
    </border>
    <border>
      <bottom style="medium">
        <color rgb="00808080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vertical="top" wrapText="1"/>
    </xf>
    <xf numFmtId="49" fontId="4" fillId="0" borderId="0" pivotButton="0" quotePrefix="0" xfId="0"/>
    <xf numFmtId="164" fontId="4" fillId="0" borderId="0" pivotButton="0" quotePrefix="0" xfId="0"/>
    <xf numFmtId="3" fontId="4" fillId="0" borderId="0" pivotButton="0" quotePrefix="0" xfId="0"/>
    <xf numFmtId="166" fontId="4" fillId="0" borderId="0" pivotButton="0" quotePrefix="0" xfId="0"/>
    <xf numFmtId="4" fontId="4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  <xf numFmtId="49" fontId="3" fillId="3" borderId="0" pivotButton="0" quotePrefix="0" xfId="0"/>
    <xf numFmtId="3" fontId="3" fillId="3" borderId="0" pivotButton="0" quotePrefix="0" xfId="0"/>
    <xf numFmtId="0" fontId="5" fillId="4" borderId="0" pivotButton="0" quotePrefix="0" xfId="0"/>
    <xf numFmtId="0" fontId="2" fillId="0" borderId="0" applyAlignment="1" pivotButton="0" quotePrefix="0" xfId="0">
      <alignment vertical="top" wrapText="1"/>
    </xf>
    <xf numFmtId="167" fontId="4" fillId="0" borderId="0" pivotButton="0" quotePrefix="0" xfId="0"/>
    <xf numFmtId="0" fontId="0" fillId="0" borderId="0" applyAlignment="1" pivotButton="0" quotePrefix="0" xfId="0">
      <alignment vertical="top" wrapText="1"/>
    </xf>
    <xf numFmtId="49" fontId="6" fillId="0" borderId="0" pivotButton="0" quotePrefix="0" xfId="0"/>
    <xf numFmtId="49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Units by floor plan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'Unit Mix Summary'!D8</f>
            </strRef>
          </tx>
          <spPr>
            <a:ln>
              <a:prstDash val="solid"/>
            </a:ln>
          </spPr>
          <cat>
            <numRef>
              <f>'Unit Mix Summary'!$B$9:$B$18</f>
            </numRef>
          </cat>
          <val>
            <numRef>
              <f>'Unit Mix Summary'!$D$9:$D$18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In-place vs new move-in vs market rent for model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'Unit Mix Summary'!E8</f>
            </strRef>
          </tx>
          <spPr>
            <a:ln>
              <a:prstDash val="solid"/>
            </a:ln>
          </spPr>
          <cat>
            <numRef>
              <f>'Unit Mix Summary'!$B$9:$B$18</f>
            </numRef>
          </cat>
          <val>
            <numRef>
              <f>'Unit Mix Summary'!$E$9:$E$18</f>
            </numRef>
          </val>
        </ser>
        <ser>
          <idx val="1"/>
          <order val="1"/>
          <tx>
            <strRef>
              <f>'Unit Mix Summary'!H8</f>
            </strRef>
          </tx>
          <spPr>
            <a:ln>
              <a:prstDash val="solid"/>
            </a:ln>
          </spPr>
          <cat>
            <numRef>
              <f>'Unit Mix Summary'!$B$9:$B$18</f>
            </numRef>
          </cat>
          <val>
            <numRef>
              <f>'Unit Mix Summary'!$H$9:$H$18</f>
            </numRef>
          </val>
        </ser>
        <ser>
          <idx val="2"/>
          <order val="2"/>
          <tx>
            <strRef>
              <f>'Unit Mix Summary'!J8</f>
            </strRef>
          </tx>
          <spPr>
            <a:ln>
              <a:prstDash val="solid"/>
            </a:ln>
          </spPr>
          <cat>
            <numRef>
              <f>'Unit Mix Summary'!$B$9:$B$18</f>
            </numRef>
          </cat>
          <val>
            <numRef>
              <f>'Unit Mix Summary'!$J$9:$J$18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12</col>
      <colOff>0</colOff>
      <row>8</row>
      <rowOff>0</rowOff>
    </from>
    <ext cx="57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12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8" customWidth="1" min="4" max="4"/>
    <col width="9" customWidth="1" min="5" max="5"/>
    <col width="11" customWidth="1" min="6" max="6"/>
    <col width="12" customWidth="1" min="7" max="7"/>
    <col width="12" customWidth="1" min="8" max="8"/>
    <col width="12" customWidth="1" min="9" max="9"/>
    <col width="13" customWidth="1" min="10" max="10"/>
    <col width="12" customWidth="1" min="11" max="11"/>
  </cols>
  <sheetData>
    <row r="1">
      <c r="A1" s="1" t="inlineStr">
        <is>
          <t>Rent roll</t>
        </is>
      </c>
    </row>
    <row r="2">
      <c r="A2" s="2" t="inlineStr">
        <is>
          <t>Sample Mesa Apt — as of 2026-08-31</t>
        </is>
      </c>
    </row>
    <row r="3">
      <c r="A3" s="2" t="inlineStr">
        <is>
          <t>Unit identifiers only — no tenant names anywhere in this output. Lease type is derived from the gap between lease start and move-in (31-day tolerance); a blank means the source could not support a classification.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4" t="inlineStr">
        <is>
          <t>Unit ID</t>
        </is>
      </c>
      <c r="B5" s="4" t="inlineStr">
        <is>
          <t>Floor plan</t>
        </is>
      </c>
      <c r="C5" s="4" t="inlineStr">
        <is>
          <t>Beds</t>
        </is>
      </c>
      <c r="D5" s="4" t="inlineStr">
        <is>
          <t>Baths</t>
        </is>
      </c>
      <c r="E5" s="4" t="inlineStr">
        <is>
          <t>SF</t>
        </is>
      </c>
      <c r="F5" s="4" t="inlineStr">
        <is>
          <t>Status</t>
        </is>
      </c>
      <c r="G5" s="4" t="inlineStr">
        <is>
          <t>Lease start</t>
        </is>
      </c>
      <c r="H5" s="4" t="inlineStr">
        <is>
          <t>Move-in</t>
        </is>
      </c>
      <c r="I5" s="4" t="inlineStr">
        <is>
          <t>Lease type</t>
        </is>
      </c>
      <c r="J5" s="4" t="inlineStr">
        <is>
          <t>In-place rent</t>
        </is>
      </c>
      <c r="K5" s="4" t="inlineStr">
        <is>
          <t>Rent per SF</t>
        </is>
      </c>
    </row>
    <row r="6">
      <c r="A6" s="5" t="inlineStr">
        <is>
          <t>1001</t>
        </is>
      </c>
      <c r="B6" s="5" t="inlineStr">
        <is>
          <t>3X2B</t>
        </is>
      </c>
      <c r="C6" s="6" t="n">
        <v>3</v>
      </c>
      <c r="D6" s="6" t="n">
        <v>2</v>
      </c>
      <c r="E6" s="7" t="n">
        <v>1444</v>
      </c>
      <c r="F6" s="5" t="inlineStr">
        <is>
          <t>Occupied</t>
        </is>
      </c>
      <c r="G6" s="8" t="n">
        <v>46174</v>
      </c>
      <c r="H6" s="8" t="n">
        <v>43733</v>
      </c>
      <c r="I6" s="5" t="inlineStr">
        <is>
          <t>Renewal</t>
        </is>
      </c>
      <c r="J6" s="7" t="n">
        <v>2258</v>
      </c>
      <c r="K6" s="9">
        <f>IFERROR(J6/E6,"")</f>
        <v/>
      </c>
    </row>
    <row r="7">
      <c r="A7" s="5" t="inlineStr">
        <is>
          <t>1002</t>
        </is>
      </c>
      <c r="B7" s="5" t="inlineStr">
        <is>
          <t>3X2B</t>
        </is>
      </c>
      <c r="C7" s="6" t="n">
        <v>3</v>
      </c>
      <c r="D7" s="6" t="n">
        <v>2</v>
      </c>
      <c r="E7" s="7" t="n">
        <v>1444</v>
      </c>
      <c r="F7" s="5" t="inlineStr">
        <is>
          <t>Occupied</t>
        </is>
      </c>
      <c r="G7" s="8" t="n">
        <v>45656</v>
      </c>
      <c r="H7" s="8" t="n">
        <v>44165</v>
      </c>
      <c r="I7" s="5" t="inlineStr">
        <is>
          <t>Renewal</t>
        </is>
      </c>
      <c r="J7" s="7" t="n">
        <v>2265</v>
      </c>
      <c r="K7" s="9">
        <f>IFERROR(J7/E7,"")</f>
        <v/>
      </c>
    </row>
    <row r="8">
      <c r="A8" s="5" t="inlineStr">
        <is>
          <t>1003</t>
        </is>
      </c>
      <c r="B8" s="5" t="inlineStr">
        <is>
          <t>2X2R</t>
        </is>
      </c>
      <c r="C8" s="6" t="n">
        <v>2</v>
      </c>
      <c r="D8" s="6" t="n">
        <v>2</v>
      </c>
      <c r="E8" s="7" t="n">
        <v>1006</v>
      </c>
      <c r="F8" s="5" t="inlineStr">
        <is>
          <t>Non-revenue</t>
        </is>
      </c>
      <c r="G8" s="8" t="n">
        <v>45992</v>
      </c>
      <c r="H8" s="8" t="n">
        <v>43809</v>
      </c>
      <c r="I8" s="5" t="inlineStr">
        <is>
          <t>Renewal</t>
        </is>
      </c>
      <c r="J8" s="10" t="n"/>
      <c r="K8" s="9">
        <f>IFERROR(J8/E8,"")</f>
        <v/>
      </c>
    </row>
    <row r="9">
      <c r="A9" s="5" t="inlineStr">
        <is>
          <t>1004</t>
        </is>
      </c>
      <c r="B9" s="5" t="inlineStr">
        <is>
          <t>2X2</t>
        </is>
      </c>
      <c r="C9" s="6" t="n">
        <v>2</v>
      </c>
      <c r="D9" s="6" t="n">
        <v>2</v>
      </c>
      <c r="E9" s="7" t="n">
        <v>1006</v>
      </c>
      <c r="F9" s="5" t="inlineStr">
        <is>
          <t>Non-revenue</t>
        </is>
      </c>
      <c r="G9" s="10" t="n"/>
      <c r="H9" s="10" t="n"/>
      <c r="I9" s="10" t="n"/>
      <c r="J9" s="10" t="n"/>
      <c r="K9" s="9">
        <f>IFERROR(J9/E9,"")</f>
        <v/>
      </c>
    </row>
    <row r="10">
      <c r="A10" s="5" t="inlineStr">
        <is>
          <t>1005</t>
        </is>
      </c>
      <c r="B10" s="5" t="inlineStr">
        <is>
          <t>1X1</t>
        </is>
      </c>
      <c r="C10" s="6" t="n">
        <v>1</v>
      </c>
      <c r="D10" s="6" t="n">
        <v>1</v>
      </c>
      <c r="E10" s="7" t="n">
        <v>720</v>
      </c>
      <c r="F10" s="5" t="inlineStr">
        <is>
          <t>Occupied</t>
        </is>
      </c>
      <c r="G10" s="8" t="n">
        <v>45918</v>
      </c>
      <c r="H10" s="8" t="n">
        <v>45918</v>
      </c>
      <c r="I10" s="5" t="inlineStr">
        <is>
          <t>New</t>
        </is>
      </c>
      <c r="J10" s="7" t="n">
        <v>1181</v>
      </c>
      <c r="K10" s="9">
        <f>IFERROR(J10/E10,"")</f>
        <v/>
      </c>
    </row>
    <row r="11">
      <c r="A11" s="5" t="inlineStr">
        <is>
          <t>1006</t>
        </is>
      </c>
      <c r="B11" s="5" t="inlineStr">
        <is>
          <t>1X1R</t>
        </is>
      </c>
      <c r="C11" s="6" t="n">
        <v>1</v>
      </c>
      <c r="D11" s="6" t="n">
        <v>1</v>
      </c>
      <c r="E11" s="7" t="n">
        <v>720</v>
      </c>
      <c r="F11" s="5" t="inlineStr">
        <is>
          <t>Occupied</t>
        </is>
      </c>
      <c r="G11" s="8" t="n">
        <v>46182</v>
      </c>
      <c r="H11" s="8" t="n">
        <v>46182</v>
      </c>
      <c r="I11" s="5" t="inlineStr">
        <is>
          <t>New</t>
        </is>
      </c>
      <c r="J11" s="7" t="n">
        <v>1265</v>
      </c>
      <c r="K11" s="9">
        <f>IFERROR(J11/E11,"")</f>
        <v/>
      </c>
    </row>
    <row r="12">
      <c r="A12" s="5" t="inlineStr">
        <is>
          <t>1007</t>
        </is>
      </c>
      <c r="B12" s="5" t="inlineStr">
        <is>
          <t>1X1</t>
        </is>
      </c>
      <c r="C12" s="6" t="n">
        <v>1</v>
      </c>
      <c r="D12" s="6" t="n">
        <v>1</v>
      </c>
      <c r="E12" s="7" t="n">
        <v>720</v>
      </c>
      <c r="F12" s="5" t="inlineStr">
        <is>
          <t>Occupied</t>
        </is>
      </c>
      <c r="G12" s="8" t="n">
        <v>46143</v>
      </c>
      <c r="H12" s="8" t="n">
        <v>41640</v>
      </c>
      <c r="I12" s="5" t="inlineStr">
        <is>
          <t>Renewal</t>
        </is>
      </c>
      <c r="J12" s="7" t="n">
        <v>1108</v>
      </c>
      <c r="K12" s="9">
        <f>IFERROR(J12/E12,"")</f>
        <v/>
      </c>
    </row>
    <row r="13">
      <c r="A13" s="5" t="inlineStr">
        <is>
          <t>1008</t>
        </is>
      </c>
      <c r="B13" s="5" t="inlineStr">
        <is>
          <t>1X1R</t>
        </is>
      </c>
      <c r="C13" s="6" t="n">
        <v>1</v>
      </c>
      <c r="D13" s="6" t="n">
        <v>1</v>
      </c>
      <c r="E13" s="7" t="n">
        <v>720</v>
      </c>
      <c r="F13" s="5" t="inlineStr">
        <is>
          <t>Occupied</t>
        </is>
      </c>
      <c r="G13" s="8" t="n">
        <v>46024</v>
      </c>
      <c r="H13" s="8" t="n">
        <v>44167</v>
      </c>
      <c r="I13" s="5" t="inlineStr">
        <is>
          <t>Renewal</t>
        </is>
      </c>
      <c r="J13" s="7" t="n">
        <v>1450</v>
      </c>
      <c r="K13" s="9">
        <f>IFERROR(J13/E13,"")</f>
        <v/>
      </c>
    </row>
    <row r="14">
      <c r="A14" s="5" t="inlineStr">
        <is>
          <t>1009</t>
        </is>
      </c>
      <c r="B14" s="5" t="inlineStr">
        <is>
          <t>1X1R</t>
        </is>
      </c>
      <c r="C14" s="6" t="n">
        <v>1</v>
      </c>
      <c r="D14" s="6" t="n">
        <v>1</v>
      </c>
      <c r="E14" s="7" t="n">
        <v>720</v>
      </c>
      <c r="F14" s="5" t="inlineStr">
        <is>
          <t>Occupied</t>
        </is>
      </c>
      <c r="G14" s="8" t="n">
        <v>46195</v>
      </c>
      <c r="H14" s="8" t="n">
        <v>46195</v>
      </c>
      <c r="I14" s="5" t="inlineStr">
        <is>
          <t>New</t>
        </is>
      </c>
      <c r="J14" s="7" t="n">
        <v>1176</v>
      </c>
      <c r="K14" s="9">
        <f>IFERROR(J14/E14,"")</f>
        <v/>
      </c>
    </row>
    <row r="15">
      <c r="A15" s="5" t="inlineStr">
        <is>
          <t>1010</t>
        </is>
      </c>
      <c r="B15" s="5" t="inlineStr">
        <is>
          <t>1X1</t>
        </is>
      </c>
      <c r="C15" s="6" t="n">
        <v>1</v>
      </c>
      <c r="D15" s="6" t="n">
        <v>1</v>
      </c>
      <c r="E15" s="7" t="n">
        <v>720</v>
      </c>
      <c r="F15" s="5" t="inlineStr">
        <is>
          <t>Occupied</t>
        </is>
      </c>
      <c r="G15" s="8" t="n">
        <v>46113</v>
      </c>
      <c r="H15" s="8" t="n">
        <v>40924</v>
      </c>
      <c r="I15" s="5" t="inlineStr">
        <is>
          <t>Renewal</t>
        </is>
      </c>
      <c r="J15" s="7" t="n">
        <v>1153</v>
      </c>
      <c r="K15" s="9">
        <f>IFERROR(J15/E15,"")</f>
        <v/>
      </c>
    </row>
    <row r="16">
      <c r="A16" s="5" t="inlineStr">
        <is>
          <t>1011</t>
        </is>
      </c>
      <c r="B16" s="5" t="inlineStr">
        <is>
          <t>1X1</t>
        </is>
      </c>
      <c r="C16" s="6" t="n">
        <v>1</v>
      </c>
      <c r="D16" s="6" t="n">
        <v>1</v>
      </c>
      <c r="E16" s="7" t="n">
        <v>720</v>
      </c>
      <c r="F16" s="5" t="inlineStr">
        <is>
          <t>Occupied</t>
        </is>
      </c>
      <c r="G16" s="8" t="n">
        <v>46204</v>
      </c>
      <c r="H16" s="8" t="n">
        <v>46204</v>
      </c>
      <c r="I16" s="5" t="inlineStr">
        <is>
          <t>New</t>
        </is>
      </c>
      <c r="J16" s="7" t="n">
        <v>1276</v>
      </c>
      <c r="K16" s="9">
        <f>IFERROR(J16/E16,"")</f>
        <v/>
      </c>
    </row>
    <row r="17">
      <c r="A17" s="5" t="inlineStr">
        <is>
          <t>1012</t>
        </is>
      </c>
      <c r="B17" s="5" t="inlineStr">
        <is>
          <t>1X1</t>
        </is>
      </c>
      <c r="C17" s="6" t="n">
        <v>1</v>
      </c>
      <c r="D17" s="6" t="n">
        <v>1</v>
      </c>
      <c r="E17" s="7" t="n">
        <v>720</v>
      </c>
      <c r="F17" s="5" t="inlineStr">
        <is>
          <t>Occupied</t>
        </is>
      </c>
      <c r="G17" s="8" t="n">
        <v>46204</v>
      </c>
      <c r="H17" s="8" t="n">
        <v>42064</v>
      </c>
      <c r="I17" s="5" t="inlineStr">
        <is>
          <t>Renewal</t>
        </is>
      </c>
      <c r="J17" s="7" t="n">
        <v>1163</v>
      </c>
      <c r="K17" s="9">
        <f>IFERROR(J17/E17,"")</f>
        <v/>
      </c>
    </row>
    <row r="18">
      <c r="A18" s="5" t="inlineStr">
        <is>
          <t>1013</t>
        </is>
      </c>
      <c r="B18" s="5" t="inlineStr">
        <is>
          <t>2X2</t>
        </is>
      </c>
      <c r="C18" s="6" t="n">
        <v>2</v>
      </c>
      <c r="D18" s="6" t="n">
        <v>2</v>
      </c>
      <c r="E18" s="7" t="n">
        <v>1006</v>
      </c>
      <c r="F18" s="5" t="inlineStr">
        <is>
          <t>Occupied</t>
        </is>
      </c>
      <c r="G18" s="8" t="n">
        <v>46098</v>
      </c>
      <c r="H18" s="8" t="n">
        <v>43907</v>
      </c>
      <c r="I18" s="5" t="inlineStr">
        <is>
          <t>Renewal</t>
        </is>
      </c>
      <c r="J18" s="7" t="n">
        <v>1569</v>
      </c>
      <c r="K18" s="9">
        <f>IFERROR(J18/E18,"")</f>
        <v/>
      </c>
    </row>
    <row r="19">
      <c r="A19" s="5" t="inlineStr">
        <is>
          <t>1014</t>
        </is>
      </c>
      <c r="B19" s="5" t="inlineStr">
        <is>
          <t>2X2R</t>
        </is>
      </c>
      <c r="C19" s="6" t="n">
        <v>2</v>
      </c>
      <c r="D19" s="6" t="n">
        <v>2</v>
      </c>
      <c r="E19" s="7" t="n">
        <v>1006</v>
      </c>
      <c r="F19" s="5" t="inlineStr">
        <is>
          <t>Occupied</t>
        </is>
      </c>
      <c r="G19" s="8" t="n">
        <v>45879</v>
      </c>
      <c r="H19" s="8" t="n">
        <v>45514</v>
      </c>
      <c r="I19" s="5" t="inlineStr">
        <is>
          <t>Renewal</t>
        </is>
      </c>
      <c r="J19" s="7" t="n">
        <v>1528</v>
      </c>
      <c r="K19" s="9">
        <f>IFERROR(J19/E19,"")</f>
        <v/>
      </c>
    </row>
    <row r="20">
      <c r="A20" s="5" t="inlineStr">
        <is>
          <t>1015</t>
        </is>
      </c>
      <c r="B20" s="5" t="inlineStr">
        <is>
          <t>2X2</t>
        </is>
      </c>
      <c r="C20" s="6" t="n">
        <v>2</v>
      </c>
      <c r="D20" s="6" t="n">
        <v>2</v>
      </c>
      <c r="E20" s="7" t="n">
        <v>1006</v>
      </c>
      <c r="F20" s="5" t="inlineStr">
        <is>
          <t>Occupied</t>
        </is>
      </c>
      <c r="G20" s="8" t="n">
        <v>46143</v>
      </c>
      <c r="H20" s="8" t="n">
        <v>45076</v>
      </c>
      <c r="I20" s="5" t="inlineStr">
        <is>
          <t>Renewal</t>
        </is>
      </c>
      <c r="J20" s="7" t="n">
        <v>2161</v>
      </c>
      <c r="K20" s="9">
        <f>IFERROR(J20/E20,"")</f>
        <v/>
      </c>
    </row>
    <row r="21">
      <c r="A21" s="5" t="inlineStr">
        <is>
          <t>1016</t>
        </is>
      </c>
      <c r="B21" s="5" t="inlineStr">
        <is>
          <t>2X2R</t>
        </is>
      </c>
      <c r="C21" s="6" t="n">
        <v>2</v>
      </c>
      <c r="D21" s="6" t="n">
        <v>2</v>
      </c>
      <c r="E21" s="7" t="n">
        <v>1006</v>
      </c>
      <c r="F21" s="5" t="inlineStr">
        <is>
          <t>Occupied</t>
        </is>
      </c>
      <c r="G21" s="8" t="n">
        <v>45960</v>
      </c>
      <c r="H21" s="8" t="n">
        <v>45960</v>
      </c>
      <c r="I21" s="5" t="inlineStr">
        <is>
          <t>New</t>
        </is>
      </c>
      <c r="J21" s="7" t="n">
        <v>1433</v>
      </c>
      <c r="K21" s="9">
        <f>IFERROR(J21/E21,"")</f>
        <v/>
      </c>
    </row>
    <row r="22">
      <c r="A22" s="5" t="inlineStr">
        <is>
          <t>1017</t>
        </is>
      </c>
      <c r="B22" s="5" t="inlineStr">
        <is>
          <t>2X2</t>
        </is>
      </c>
      <c r="C22" s="6" t="n">
        <v>2</v>
      </c>
      <c r="D22" s="6" t="n">
        <v>2</v>
      </c>
      <c r="E22" s="7" t="n">
        <v>1006</v>
      </c>
      <c r="F22" s="5" t="inlineStr">
        <is>
          <t>Occupied</t>
        </is>
      </c>
      <c r="G22" s="8" t="n">
        <v>46232</v>
      </c>
      <c r="H22" s="8" t="n">
        <v>45867</v>
      </c>
      <c r="I22" s="5" t="inlineStr">
        <is>
          <t>Renewal</t>
        </is>
      </c>
      <c r="J22" s="7" t="n">
        <v>1586</v>
      </c>
      <c r="K22" s="9">
        <f>IFERROR(J22/E22,"")</f>
        <v/>
      </c>
    </row>
    <row r="23">
      <c r="A23" s="5" t="inlineStr">
        <is>
          <t>1018</t>
        </is>
      </c>
      <c r="B23" s="5" t="inlineStr">
        <is>
          <t>2X2</t>
        </is>
      </c>
      <c r="C23" s="6" t="n">
        <v>2</v>
      </c>
      <c r="D23" s="6" t="n">
        <v>2</v>
      </c>
      <c r="E23" s="7" t="n">
        <v>1006</v>
      </c>
      <c r="F23" s="5" t="inlineStr">
        <is>
          <t>Occupied</t>
        </is>
      </c>
      <c r="G23" s="8" t="n">
        <v>46221</v>
      </c>
      <c r="H23" s="8" t="n">
        <v>45461</v>
      </c>
      <c r="I23" s="5" t="inlineStr">
        <is>
          <t>Renewal</t>
        </is>
      </c>
      <c r="J23" s="7" t="n">
        <v>1995</v>
      </c>
      <c r="K23" s="9">
        <f>IFERROR(J23/E23,"")</f>
        <v/>
      </c>
    </row>
    <row r="24">
      <c r="A24" s="5" t="inlineStr">
        <is>
          <t>1019</t>
        </is>
      </c>
      <c r="B24" s="5" t="inlineStr">
        <is>
          <t>2X2R</t>
        </is>
      </c>
      <c r="C24" s="6" t="n">
        <v>2</v>
      </c>
      <c r="D24" s="6" t="n">
        <v>2</v>
      </c>
      <c r="E24" s="7" t="n">
        <v>1006</v>
      </c>
      <c r="F24" s="5" t="inlineStr">
        <is>
          <t>Occupied</t>
        </is>
      </c>
      <c r="G24" s="8" t="n">
        <v>45988</v>
      </c>
      <c r="H24" s="8" t="n">
        <v>45623</v>
      </c>
      <c r="I24" s="5" t="inlineStr">
        <is>
          <t>Renewal</t>
        </is>
      </c>
      <c r="J24" s="7" t="n">
        <v>1606</v>
      </c>
      <c r="K24" s="9">
        <f>IFERROR(J24/E24,"")</f>
        <v/>
      </c>
    </row>
    <row r="25">
      <c r="A25" s="5" t="inlineStr">
        <is>
          <t>1020</t>
        </is>
      </c>
      <c r="B25" s="5" t="inlineStr">
        <is>
          <t>2X2</t>
        </is>
      </c>
      <c r="C25" s="6" t="n">
        <v>2</v>
      </c>
      <c r="D25" s="6" t="n">
        <v>2</v>
      </c>
      <c r="E25" s="7" t="n">
        <v>1006</v>
      </c>
      <c r="F25" s="5" t="inlineStr">
        <is>
          <t>Occupied</t>
        </is>
      </c>
      <c r="G25" s="8" t="n">
        <v>46204</v>
      </c>
      <c r="H25" s="8" t="n">
        <v>39790</v>
      </c>
      <c r="I25" s="5" t="inlineStr">
        <is>
          <t>Renewal</t>
        </is>
      </c>
      <c r="J25" s="7" t="n">
        <v>1535</v>
      </c>
      <c r="K25" s="9">
        <f>IFERROR(J25/E25,"")</f>
        <v/>
      </c>
    </row>
    <row r="26">
      <c r="A26" s="5" t="inlineStr">
        <is>
          <t>1021</t>
        </is>
      </c>
      <c r="B26" s="5" t="inlineStr">
        <is>
          <t>2X1</t>
        </is>
      </c>
      <c r="C26" s="6" t="n">
        <v>2</v>
      </c>
      <c r="D26" s="6" t="n">
        <v>1</v>
      </c>
      <c r="E26" s="7" t="n">
        <v>846</v>
      </c>
      <c r="F26" s="5" t="inlineStr">
        <is>
          <t>Occupied</t>
        </is>
      </c>
      <c r="G26" s="8" t="n">
        <v>46225</v>
      </c>
      <c r="H26" s="8" t="n">
        <v>44308</v>
      </c>
      <c r="I26" s="5" t="inlineStr">
        <is>
          <t>Renewal</t>
        </is>
      </c>
      <c r="J26" s="7" t="n">
        <v>1746</v>
      </c>
      <c r="K26" s="9">
        <f>IFERROR(J26/E26,"")</f>
        <v/>
      </c>
    </row>
    <row r="27">
      <c r="A27" s="5" t="inlineStr">
        <is>
          <t>1022</t>
        </is>
      </c>
      <c r="B27" s="5" t="inlineStr">
        <is>
          <t>2X1R</t>
        </is>
      </c>
      <c r="C27" s="6" t="n">
        <v>2</v>
      </c>
      <c r="D27" s="6" t="n">
        <v>1</v>
      </c>
      <c r="E27" s="7" t="n">
        <v>846</v>
      </c>
      <c r="F27" s="5" t="inlineStr">
        <is>
          <t>Occupied</t>
        </is>
      </c>
      <c r="G27" s="8" t="n">
        <v>45930</v>
      </c>
      <c r="H27" s="8" t="n">
        <v>45565</v>
      </c>
      <c r="I27" s="5" t="inlineStr">
        <is>
          <t>Renewal</t>
        </is>
      </c>
      <c r="J27" s="7" t="n">
        <v>1388</v>
      </c>
      <c r="K27" s="9">
        <f>IFERROR(J27/E27,"")</f>
        <v/>
      </c>
    </row>
    <row r="28">
      <c r="A28" s="5" t="inlineStr">
        <is>
          <t>1023</t>
        </is>
      </c>
      <c r="B28" s="5" t="inlineStr">
        <is>
          <t>2X1R</t>
        </is>
      </c>
      <c r="C28" s="6" t="n">
        <v>2</v>
      </c>
      <c r="D28" s="6" t="n">
        <v>1</v>
      </c>
      <c r="E28" s="7" t="n">
        <v>846</v>
      </c>
      <c r="F28" s="5" t="inlineStr">
        <is>
          <t>Occupied</t>
        </is>
      </c>
      <c r="G28" s="8" t="n">
        <v>46121</v>
      </c>
      <c r="H28" s="8" t="n">
        <v>46121</v>
      </c>
      <c r="I28" s="5" t="inlineStr">
        <is>
          <t>New</t>
        </is>
      </c>
      <c r="J28" s="7" t="n">
        <v>1250</v>
      </c>
      <c r="K28" s="9">
        <f>IFERROR(J28/E28,"")</f>
        <v/>
      </c>
    </row>
    <row r="29">
      <c r="A29" s="5" t="inlineStr">
        <is>
          <t>1024</t>
        </is>
      </c>
      <c r="B29" s="5" t="inlineStr">
        <is>
          <t>2X1R</t>
        </is>
      </c>
      <c r="C29" s="6" t="n">
        <v>2</v>
      </c>
      <c r="D29" s="6" t="n">
        <v>1</v>
      </c>
      <c r="E29" s="7" t="n">
        <v>846</v>
      </c>
      <c r="F29" s="5" t="inlineStr">
        <is>
          <t>Occupied</t>
        </is>
      </c>
      <c r="G29" s="8" t="n">
        <v>45981</v>
      </c>
      <c r="H29" s="8" t="n">
        <v>45981</v>
      </c>
      <c r="I29" s="5" t="inlineStr">
        <is>
          <t>New</t>
        </is>
      </c>
      <c r="J29" s="7" t="n">
        <v>1297</v>
      </c>
      <c r="K29" s="9">
        <f>IFERROR(J29/E29,"")</f>
        <v/>
      </c>
    </row>
    <row r="30">
      <c r="A30" s="5" t="inlineStr">
        <is>
          <t>1025</t>
        </is>
      </c>
      <c r="B30" s="5" t="inlineStr">
        <is>
          <t>2X2</t>
        </is>
      </c>
      <c r="C30" s="6" t="n">
        <v>2</v>
      </c>
      <c r="D30" s="6" t="n">
        <v>2</v>
      </c>
      <c r="E30" s="7" t="n">
        <v>1006</v>
      </c>
      <c r="F30" s="5" t="inlineStr">
        <is>
          <t>Occupied</t>
        </is>
      </c>
      <c r="G30" s="8" t="n">
        <v>46233</v>
      </c>
      <c r="H30" s="8" t="n">
        <v>45807</v>
      </c>
      <c r="I30" s="5" t="inlineStr">
        <is>
          <t>Renewal</t>
        </is>
      </c>
      <c r="J30" s="7" t="n">
        <v>1570</v>
      </c>
      <c r="K30" s="9">
        <f>IFERROR(J30/E30,"")</f>
        <v/>
      </c>
    </row>
    <row r="31">
      <c r="A31" s="5" t="inlineStr">
        <is>
          <t>1026</t>
        </is>
      </c>
      <c r="B31" s="5" t="inlineStr">
        <is>
          <t>2X2</t>
        </is>
      </c>
      <c r="C31" s="6" t="n">
        <v>2</v>
      </c>
      <c r="D31" s="6" t="n">
        <v>2</v>
      </c>
      <c r="E31" s="7" t="n">
        <v>1006</v>
      </c>
      <c r="F31" s="5" t="inlineStr">
        <is>
          <t>Occupied</t>
        </is>
      </c>
      <c r="G31" s="8" t="n">
        <v>45995</v>
      </c>
      <c r="H31" s="8" t="n">
        <v>45995</v>
      </c>
      <c r="I31" s="5" t="inlineStr">
        <is>
          <t>New</t>
        </is>
      </c>
      <c r="J31" s="7" t="n">
        <v>1491</v>
      </c>
      <c r="K31" s="9">
        <f>IFERROR(J31/E31,"")</f>
        <v/>
      </c>
    </row>
    <row r="32">
      <c r="A32" s="5" t="inlineStr">
        <is>
          <t>1027</t>
        </is>
      </c>
      <c r="B32" s="5" t="inlineStr">
        <is>
          <t>2X2R</t>
        </is>
      </c>
      <c r="C32" s="6" t="n">
        <v>2</v>
      </c>
      <c r="D32" s="6" t="n">
        <v>2</v>
      </c>
      <c r="E32" s="7" t="n">
        <v>1006</v>
      </c>
      <c r="F32" s="5" t="inlineStr">
        <is>
          <t>Occupied</t>
        </is>
      </c>
      <c r="G32" s="8" t="n">
        <v>46081</v>
      </c>
      <c r="H32" s="8" t="n">
        <v>46081</v>
      </c>
      <c r="I32" s="5" t="inlineStr">
        <is>
          <t>New</t>
        </is>
      </c>
      <c r="J32" s="7" t="n">
        <v>1307</v>
      </c>
      <c r="K32" s="9">
        <f>IFERROR(J32/E32,"")</f>
        <v/>
      </c>
    </row>
    <row r="33">
      <c r="A33" s="5" t="inlineStr">
        <is>
          <t>1028</t>
        </is>
      </c>
      <c r="B33" s="5" t="inlineStr">
        <is>
          <t>2X2R</t>
        </is>
      </c>
      <c r="C33" s="6" t="n">
        <v>2</v>
      </c>
      <c r="D33" s="6" t="n">
        <v>2</v>
      </c>
      <c r="E33" s="7" t="n">
        <v>1006</v>
      </c>
      <c r="F33" s="5" t="inlineStr">
        <is>
          <t>Occupied</t>
        </is>
      </c>
      <c r="G33" s="8" t="n">
        <v>46203</v>
      </c>
      <c r="H33" s="8" t="n">
        <v>45807</v>
      </c>
      <c r="I33" s="5" t="inlineStr">
        <is>
          <t>Renewal</t>
        </is>
      </c>
      <c r="J33" s="7" t="n">
        <v>1870</v>
      </c>
      <c r="K33" s="9">
        <f>IFERROR(J33/E33,"")</f>
        <v/>
      </c>
    </row>
    <row r="34">
      <c r="A34" s="5" t="inlineStr">
        <is>
          <t>1029</t>
        </is>
      </c>
      <c r="B34" s="5" t="inlineStr">
        <is>
          <t>1X1</t>
        </is>
      </c>
      <c r="C34" s="6" t="n">
        <v>1</v>
      </c>
      <c r="D34" s="6" t="n">
        <v>1</v>
      </c>
      <c r="E34" s="7" t="n">
        <v>720</v>
      </c>
      <c r="F34" s="5" t="inlineStr">
        <is>
          <t>Occupied</t>
        </is>
      </c>
      <c r="G34" s="8" t="n">
        <v>45880</v>
      </c>
      <c r="H34" s="8" t="n">
        <v>45880</v>
      </c>
      <c r="I34" s="5" t="inlineStr">
        <is>
          <t>New</t>
        </is>
      </c>
      <c r="J34" s="7" t="n">
        <v>1239</v>
      </c>
      <c r="K34" s="9">
        <f>IFERROR(J34/E34,"")</f>
        <v/>
      </c>
    </row>
    <row r="35">
      <c r="A35" s="5" t="inlineStr">
        <is>
          <t>1030</t>
        </is>
      </c>
      <c r="B35" s="5" t="inlineStr">
        <is>
          <t>1X1R</t>
        </is>
      </c>
      <c r="C35" s="6" t="n">
        <v>1</v>
      </c>
      <c r="D35" s="6" t="n">
        <v>1</v>
      </c>
      <c r="E35" s="7" t="n">
        <v>720</v>
      </c>
      <c r="F35" s="5" t="inlineStr">
        <is>
          <t>Occupied</t>
        </is>
      </c>
      <c r="G35" s="8" t="n">
        <v>46234</v>
      </c>
      <c r="H35" s="8" t="n">
        <v>44773</v>
      </c>
      <c r="I35" s="5" t="inlineStr">
        <is>
          <t>Renewal</t>
        </is>
      </c>
      <c r="J35" s="7" t="n">
        <v>1653</v>
      </c>
      <c r="K35" s="9">
        <f>IFERROR(J35/E35,"")</f>
        <v/>
      </c>
    </row>
    <row r="36">
      <c r="A36" s="5" t="inlineStr">
        <is>
          <t>1031</t>
        </is>
      </c>
      <c r="B36" s="5" t="inlineStr">
        <is>
          <t>1X1R</t>
        </is>
      </c>
      <c r="C36" s="6" t="n">
        <v>1</v>
      </c>
      <c r="D36" s="6" t="n">
        <v>1</v>
      </c>
      <c r="E36" s="7" t="n">
        <v>720</v>
      </c>
      <c r="F36" s="5" t="inlineStr">
        <is>
          <t>Occupied</t>
        </is>
      </c>
      <c r="G36" s="8" t="n">
        <v>46081</v>
      </c>
      <c r="H36" s="8" t="n">
        <v>45290</v>
      </c>
      <c r="I36" s="5" t="inlineStr">
        <is>
          <t>Renewal</t>
        </is>
      </c>
      <c r="J36" s="7" t="n">
        <v>1296</v>
      </c>
      <c r="K36" s="9">
        <f>IFERROR(J36/E36,"")</f>
        <v/>
      </c>
    </row>
    <row r="37">
      <c r="A37" s="5" t="inlineStr">
        <is>
          <t>1032</t>
        </is>
      </c>
      <c r="B37" s="5" t="inlineStr">
        <is>
          <t>1X1</t>
        </is>
      </c>
      <c r="C37" s="6" t="n">
        <v>1</v>
      </c>
      <c r="D37" s="6" t="n">
        <v>1</v>
      </c>
      <c r="E37" s="7" t="n">
        <v>720</v>
      </c>
      <c r="F37" s="5" t="inlineStr">
        <is>
          <t>Occupied</t>
        </is>
      </c>
      <c r="G37" s="8" t="n">
        <v>46204</v>
      </c>
      <c r="H37" s="8" t="n">
        <v>42467</v>
      </c>
      <c r="I37" s="5" t="inlineStr">
        <is>
          <t>Renewal</t>
        </is>
      </c>
      <c r="J37" s="7" t="n">
        <v>1347</v>
      </c>
      <c r="K37" s="9">
        <f>IFERROR(J37/E37,"")</f>
        <v/>
      </c>
    </row>
    <row r="38">
      <c r="A38" s="5" t="inlineStr">
        <is>
          <t>1033</t>
        </is>
      </c>
      <c r="B38" s="5" t="inlineStr">
        <is>
          <t>1X1R</t>
        </is>
      </c>
      <c r="C38" s="6" t="n">
        <v>1</v>
      </c>
      <c r="D38" s="6" t="n">
        <v>1</v>
      </c>
      <c r="E38" s="7" t="n">
        <v>720</v>
      </c>
      <c r="F38" s="5" t="inlineStr">
        <is>
          <t>Occupied</t>
        </is>
      </c>
      <c r="G38" s="8" t="n">
        <v>46206</v>
      </c>
      <c r="H38" s="8" t="n">
        <v>46206</v>
      </c>
      <c r="I38" s="5" t="inlineStr">
        <is>
          <t>New</t>
        </is>
      </c>
      <c r="J38" s="7" t="n">
        <v>1176</v>
      </c>
      <c r="K38" s="9">
        <f>IFERROR(J38/E38,"")</f>
        <v/>
      </c>
    </row>
    <row r="39">
      <c r="A39" s="5" t="inlineStr">
        <is>
          <t>1034</t>
        </is>
      </c>
      <c r="B39" s="5" t="inlineStr">
        <is>
          <t>1X1R</t>
        </is>
      </c>
      <c r="C39" s="6" t="n">
        <v>1</v>
      </c>
      <c r="D39" s="6" t="n">
        <v>1</v>
      </c>
      <c r="E39" s="7" t="n">
        <v>720</v>
      </c>
      <c r="F39" s="5" t="inlineStr">
        <is>
          <t>Occupied</t>
        </is>
      </c>
      <c r="G39" s="8" t="n">
        <v>45849</v>
      </c>
      <c r="H39" s="8" t="n">
        <v>44692</v>
      </c>
      <c r="I39" s="5" t="inlineStr">
        <is>
          <t>Renewal</t>
        </is>
      </c>
      <c r="J39" s="7" t="n">
        <v>1255</v>
      </c>
      <c r="K39" s="9">
        <f>IFERROR(J39/E39,"")</f>
        <v/>
      </c>
    </row>
    <row r="40">
      <c r="A40" s="5" t="inlineStr">
        <is>
          <t>1035</t>
        </is>
      </c>
      <c r="B40" s="5" t="inlineStr">
        <is>
          <t>1X1</t>
        </is>
      </c>
      <c r="C40" s="6" t="n">
        <v>1</v>
      </c>
      <c r="D40" s="6" t="n">
        <v>1</v>
      </c>
      <c r="E40" s="7" t="n">
        <v>720</v>
      </c>
      <c r="F40" s="5" t="inlineStr">
        <is>
          <t>Occupied</t>
        </is>
      </c>
      <c r="G40" s="8" t="n">
        <v>45901</v>
      </c>
      <c r="H40" s="8" t="n">
        <v>42279</v>
      </c>
      <c r="I40" s="5" t="inlineStr">
        <is>
          <t>Renewal</t>
        </is>
      </c>
      <c r="J40" s="7" t="n">
        <v>1244</v>
      </c>
      <c r="K40" s="9">
        <f>IFERROR(J40/E40,"")</f>
        <v/>
      </c>
    </row>
    <row r="41">
      <c r="A41" s="5" t="inlineStr">
        <is>
          <t>1036</t>
        </is>
      </c>
      <c r="B41" s="5" t="inlineStr">
        <is>
          <t>1X1</t>
        </is>
      </c>
      <c r="C41" s="6" t="n">
        <v>1</v>
      </c>
      <c r="D41" s="6" t="n">
        <v>1</v>
      </c>
      <c r="E41" s="7" t="n">
        <v>720</v>
      </c>
      <c r="F41" s="5" t="inlineStr">
        <is>
          <t>Occupied</t>
        </is>
      </c>
      <c r="G41" s="8" t="n">
        <v>46131</v>
      </c>
      <c r="H41" s="8" t="n">
        <v>45735</v>
      </c>
      <c r="I41" s="5" t="inlineStr">
        <is>
          <t>Renewal</t>
        </is>
      </c>
      <c r="J41" s="7" t="n">
        <v>1302</v>
      </c>
      <c r="K41" s="9">
        <f>IFERROR(J41/E41,"")</f>
        <v/>
      </c>
    </row>
    <row r="42">
      <c r="A42" s="5" t="inlineStr">
        <is>
          <t>1037</t>
        </is>
      </c>
      <c r="B42" s="5" t="inlineStr">
        <is>
          <t>1X1</t>
        </is>
      </c>
      <c r="C42" s="6" t="n">
        <v>1</v>
      </c>
      <c r="D42" s="6" t="n">
        <v>1</v>
      </c>
      <c r="E42" s="7" t="n">
        <v>720</v>
      </c>
      <c r="F42" s="5" t="inlineStr">
        <is>
          <t>Occupied</t>
        </is>
      </c>
      <c r="G42" s="8" t="n">
        <v>46098</v>
      </c>
      <c r="H42" s="8" t="n">
        <v>45764</v>
      </c>
      <c r="I42" s="5" t="inlineStr">
        <is>
          <t>Renewal</t>
        </is>
      </c>
      <c r="J42" s="7" t="n">
        <v>1250</v>
      </c>
      <c r="K42" s="9">
        <f>IFERROR(J42/E42,"")</f>
        <v/>
      </c>
    </row>
    <row r="43">
      <c r="A43" s="5" t="inlineStr">
        <is>
          <t>1038</t>
        </is>
      </c>
      <c r="B43" s="5" t="inlineStr">
        <is>
          <t>1X1R</t>
        </is>
      </c>
      <c r="C43" s="6" t="n">
        <v>1</v>
      </c>
      <c r="D43" s="6" t="n">
        <v>1</v>
      </c>
      <c r="E43" s="7" t="n">
        <v>720</v>
      </c>
      <c r="F43" s="5" t="inlineStr">
        <is>
          <t>Occupied</t>
        </is>
      </c>
      <c r="G43" s="8" t="n">
        <v>46082</v>
      </c>
      <c r="H43" s="8" t="n">
        <v>45689</v>
      </c>
      <c r="I43" s="5" t="inlineStr">
        <is>
          <t>Renewal</t>
        </is>
      </c>
      <c r="J43" s="7" t="n">
        <v>1219</v>
      </c>
      <c r="K43" s="9">
        <f>IFERROR(J43/E43,"")</f>
        <v/>
      </c>
    </row>
    <row r="44">
      <c r="A44" s="5" t="inlineStr">
        <is>
          <t>1039</t>
        </is>
      </c>
      <c r="B44" s="5" t="inlineStr">
        <is>
          <t>1X1</t>
        </is>
      </c>
      <c r="C44" s="6" t="n">
        <v>1</v>
      </c>
      <c r="D44" s="6" t="n">
        <v>1</v>
      </c>
      <c r="E44" s="7" t="n">
        <v>720</v>
      </c>
      <c r="F44" s="5" t="inlineStr">
        <is>
          <t>Occupied</t>
        </is>
      </c>
      <c r="G44" s="8" t="n">
        <v>46127</v>
      </c>
      <c r="H44" s="8" t="n">
        <v>46127</v>
      </c>
      <c r="I44" s="5" t="inlineStr">
        <is>
          <t>New</t>
        </is>
      </c>
      <c r="J44" s="7" t="n">
        <v>1197</v>
      </c>
      <c r="K44" s="9">
        <f>IFERROR(J44/E44,"")</f>
        <v/>
      </c>
    </row>
    <row r="45">
      <c r="A45" s="5" t="inlineStr">
        <is>
          <t>1040</t>
        </is>
      </c>
      <c r="B45" s="5" t="inlineStr">
        <is>
          <t>1X1</t>
        </is>
      </c>
      <c r="C45" s="6" t="n">
        <v>1</v>
      </c>
      <c r="D45" s="6" t="n">
        <v>1</v>
      </c>
      <c r="E45" s="7" t="n">
        <v>720</v>
      </c>
      <c r="F45" s="5" t="inlineStr">
        <is>
          <t>Occupied</t>
        </is>
      </c>
      <c r="G45" s="8" t="n">
        <v>45962</v>
      </c>
      <c r="H45" s="8" t="n">
        <v>45962</v>
      </c>
      <c r="I45" s="5" t="inlineStr">
        <is>
          <t>New</t>
        </is>
      </c>
      <c r="J45" s="7" t="n">
        <v>1213</v>
      </c>
      <c r="K45" s="9">
        <f>IFERROR(J45/E45,"")</f>
        <v/>
      </c>
    </row>
    <row r="46">
      <c r="A46" s="5" t="inlineStr">
        <is>
          <t>1041</t>
        </is>
      </c>
      <c r="B46" s="5" t="inlineStr">
        <is>
          <t>1X1</t>
        </is>
      </c>
      <c r="C46" s="6" t="n">
        <v>1</v>
      </c>
      <c r="D46" s="6" t="n">
        <v>1</v>
      </c>
      <c r="E46" s="7" t="n">
        <v>720</v>
      </c>
      <c r="F46" s="5" t="inlineStr">
        <is>
          <t>Occupied</t>
        </is>
      </c>
      <c r="G46" s="8" t="n">
        <v>46082</v>
      </c>
      <c r="H46" s="8" t="n">
        <v>45689</v>
      </c>
      <c r="I46" s="5" t="inlineStr">
        <is>
          <t>Renewal</t>
        </is>
      </c>
      <c r="J46" s="7" t="n">
        <v>1224</v>
      </c>
      <c r="K46" s="9">
        <f>IFERROR(J46/E46,"")</f>
        <v/>
      </c>
    </row>
    <row r="47">
      <c r="A47" s="5" t="inlineStr">
        <is>
          <t>1042</t>
        </is>
      </c>
      <c r="B47" s="5" t="inlineStr">
        <is>
          <t>1X1R</t>
        </is>
      </c>
      <c r="C47" s="6" t="n">
        <v>1</v>
      </c>
      <c r="D47" s="6" t="n">
        <v>1</v>
      </c>
      <c r="E47" s="7" t="n">
        <v>720</v>
      </c>
      <c r="F47" s="5" t="inlineStr">
        <is>
          <t>Occupied</t>
        </is>
      </c>
      <c r="G47" s="8" t="n">
        <v>46206</v>
      </c>
      <c r="H47" s="8" t="n">
        <v>45476</v>
      </c>
      <c r="I47" s="5" t="inlineStr">
        <is>
          <t>Renewal</t>
        </is>
      </c>
      <c r="J47" s="7" t="n">
        <v>1250</v>
      </c>
      <c r="K47" s="9">
        <f>IFERROR(J47/E47,"")</f>
        <v/>
      </c>
    </row>
    <row r="48">
      <c r="A48" s="5" t="inlineStr">
        <is>
          <t>1043</t>
        </is>
      </c>
      <c r="B48" s="5" t="inlineStr">
        <is>
          <t>1X1</t>
        </is>
      </c>
      <c r="C48" s="6" t="n">
        <v>1</v>
      </c>
      <c r="D48" s="6" t="n">
        <v>1</v>
      </c>
      <c r="E48" s="7" t="n">
        <v>720</v>
      </c>
      <c r="F48" s="5" t="inlineStr">
        <is>
          <t>Occupied</t>
        </is>
      </c>
      <c r="G48" s="8" t="n">
        <v>46204</v>
      </c>
      <c r="H48" s="8" t="n">
        <v>45126</v>
      </c>
      <c r="I48" s="5" t="inlineStr">
        <is>
          <t>Renewal</t>
        </is>
      </c>
      <c r="J48" s="7" t="n">
        <v>1512</v>
      </c>
      <c r="K48" s="9">
        <f>IFERROR(J48/E48,"")</f>
        <v/>
      </c>
    </row>
    <row r="49">
      <c r="A49" s="5" t="inlineStr">
        <is>
          <t>1044</t>
        </is>
      </c>
      <c r="B49" s="5" t="inlineStr">
        <is>
          <t>1X1</t>
        </is>
      </c>
      <c r="C49" s="6" t="n">
        <v>1</v>
      </c>
      <c r="D49" s="6" t="n">
        <v>1</v>
      </c>
      <c r="E49" s="7" t="n">
        <v>720</v>
      </c>
      <c r="F49" s="5" t="inlineStr">
        <is>
          <t>Occupied</t>
        </is>
      </c>
      <c r="G49" s="8" t="n">
        <v>45901</v>
      </c>
      <c r="H49" s="8" t="n">
        <v>44805</v>
      </c>
      <c r="I49" s="5" t="inlineStr">
        <is>
          <t>Renewal</t>
        </is>
      </c>
      <c r="J49" s="7" t="n">
        <v>1470</v>
      </c>
      <c r="K49" s="9">
        <f>IFERROR(J49/E49,"")</f>
        <v/>
      </c>
    </row>
    <row r="50">
      <c r="A50" s="5" t="inlineStr">
        <is>
          <t>1045</t>
        </is>
      </c>
      <c r="B50" s="5" t="inlineStr">
        <is>
          <t>2X2</t>
        </is>
      </c>
      <c r="C50" s="6" t="n">
        <v>2</v>
      </c>
      <c r="D50" s="6" t="n">
        <v>2</v>
      </c>
      <c r="E50" s="7" t="n">
        <v>1006</v>
      </c>
      <c r="F50" s="5" t="inlineStr">
        <is>
          <t>Occupied</t>
        </is>
      </c>
      <c r="G50" s="8" t="n">
        <v>45855</v>
      </c>
      <c r="H50" s="8" t="n">
        <v>45490</v>
      </c>
      <c r="I50" s="5" t="inlineStr">
        <is>
          <t>Renewal</t>
        </is>
      </c>
      <c r="J50" s="7" t="n">
        <v>1822</v>
      </c>
      <c r="K50" s="9">
        <f>IFERROR(J50/E50,"")</f>
        <v/>
      </c>
    </row>
    <row r="51">
      <c r="A51" s="5" t="inlineStr">
        <is>
          <t>1046</t>
        </is>
      </c>
      <c r="B51" s="5" t="inlineStr">
        <is>
          <t>2X2</t>
        </is>
      </c>
      <c r="C51" s="6" t="n">
        <v>2</v>
      </c>
      <c r="D51" s="6" t="n">
        <v>2</v>
      </c>
      <c r="E51" s="7" t="n">
        <v>1006</v>
      </c>
      <c r="F51" s="5" t="inlineStr">
        <is>
          <t>Occupied</t>
        </is>
      </c>
      <c r="G51" s="8" t="n">
        <v>46186</v>
      </c>
      <c r="H51" s="8" t="n">
        <v>46186</v>
      </c>
      <c r="I51" s="5" t="inlineStr">
        <is>
          <t>New</t>
        </is>
      </c>
      <c r="J51" s="7" t="n">
        <v>1564</v>
      </c>
      <c r="K51" s="9">
        <f>IFERROR(J51/E51,"")</f>
        <v/>
      </c>
    </row>
    <row r="52">
      <c r="A52" s="5" t="inlineStr">
        <is>
          <t>1047</t>
        </is>
      </c>
      <c r="B52" s="5" t="inlineStr">
        <is>
          <t>2X2</t>
        </is>
      </c>
      <c r="C52" s="6" t="n">
        <v>2</v>
      </c>
      <c r="D52" s="6" t="n">
        <v>2</v>
      </c>
      <c r="E52" s="7" t="n">
        <v>1006</v>
      </c>
      <c r="F52" s="5" t="inlineStr">
        <is>
          <t>Occupied</t>
        </is>
      </c>
      <c r="G52" s="8" t="n">
        <v>46172</v>
      </c>
      <c r="H52" s="8" t="n">
        <v>44255</v>
      </c>
      <c r="I52" s="5" t="inlineStr">
        <is>
          <t>Renewal</t>
        </is>
      </c>
      <c r="J52" s="7" t="n">
        <v>1752</v>
      </c>
      <c r="K52" s="9">
        <f>IFERROR(J52/E52,"")</f>
        <v/>
      </c>
    </row>
    <row r="53">
      <c r="A53" s="5" t="inlineStr">
        <is>
          <t>1048</t>
        </is>
      </c>
      <c r="B53" s="5" t="inlineStr">
        <is>
          <t>2X2R</t>
        </is>
      </c>
      <c r="C53" s="6" t="n">
        <v>2</v>
      </c>
      <c r="D53" s="6" t="n">
        <v>2</v>
      </c>
      <c r="E53" s="7" t="n">
        <v>1006</v>
      </c>
      <c r="F53" s="5" t="inlineStr">
        <is>
          <t>Occupied</t>
        </is>
      </c>
      <c r="G53" s="8" t="n">
        <v>46121</v>
      </c>
      <c r="H53" s="8" t="n">
        <v>46121</v>
      </c>
      <c r="I53" s="5" t="inlineStr">
        <is>
          <t>New</t>
        </is>
      </c>
      <c r="J53" s="7" t="n">
        <v>1370</v>
      </c>
      <c r="K53" s="9">
        <f>IFERROR(J53/E53,"")</f>
        <v/>
      </c>
    </row>
    <row r="54">
      <c r="A54" s="5" t="inlineStr">
        <is>
          <t>1049</t>
        </is>
      </c>
      <c r="B54" s="5" t="inlineStr">
        <is>
          <t>1X1R</t>
        </is>
      </c>
      <c r="C54" s="6" t="n">
        <v>1</v>
      </c>
      <c r="D54" s="6" t="n">
        <v>1</v>
      </c>
      <c r="E54" s="7" t="n">
        <v>720</v>
      </c>
      <c r="F54" s="5" t="inlineStr">
        <is>
          <t>Vacant</t>
        </is>
      </c>
      <c r="G54" s="10" t="n"/>
      <c r="H54" s="10" t="n"/>
      <c r="I54" s="10" t="n"/>
      <c r="J54" s="10" t="n"/>
      <c r="K54" s="9">
        <f>IFERROR(J54/E54,"")</f>
        <v/>
      </c>
    </row>
    <row r="55">
      <c r="A55" s="5" t="inlineStr">
        <is>
          <t>1050</t>
        </is>
      </c>
      <c r="B55" s="5" t="inlineStr">
        <is>
          <t>1X1</t>
        </is>
      </c>
      <c r="C55" s="6" t="n">
        <v>1</v>
      </c>
      <c r="D55" s="6" t="n">
        <v>1</v>
      </c>
      <c r="E55" s="7" t="n">
        <v>720</v>
      </c>
      <c r="F55" s="5" t="inlineStr">
        <is>
          <t>Occupied</t>
        </is>
      </c>
      <c r="G55" s="8" t="n">
        <v>45970</v>
      </c>
      <c r="H55" s="8" t="n">
        <v>45970</v>
      </c>
      <c r="I55" s="5" t="inlineStr">
        <is>
          <t>New</t>
        </is>
      </c>
      <c r="J55" s="7" t="n">
        <v>1307</v>
      </c>
      <c r="K55" s="9">
        <f>IFERROR(J55/E55,"")</f>
        <v/>
      </c>
    </row>
    <row r="56">
      <c r="A56" s="5" t="inlineStr">
        <is>
          <t>1051</t>
        </is>
      </c>
      <c r="B56" s="5" t="inlineStr">
        <is>
          <t>1X1</t>
        </is>
      </c>
      <c r="C56" s="6" t="n">
        <v>1</v>
      </c>
      <c r="D56" s="6" t="n">
        <v>1</v>
      </c>
      <c r="E56" s="7" t="n">
        <v>720</v>
      </c>
      <c r="F56" s="5" t="inlineStr">
        <is>
          <t>Occupied</t>
        </is>
      </c>
      <c r="G56" s="8" t="n">
        <v>45904</v>
      </c>
      <c r="H56" s="8" t="n">
        <v>45904</v>
      </c>
      <c r="I56" s="5" t="inlineStr">
        <is>
          <t>New</t>
        </is>
      </c>
      <c r="J56" s="7" t="n">
        <v>1166</v>
      </c>
      <c r="K56" s="9">
        <f>IFERROR(J56/E56,"")</f>
        <v/>
      </c>
    </row>
    <row r="57">
      <c r="A57" s="5" t="inlineStr">
        <is>
          <t>1052</t>
        </is>
      </c>
      <c r="B57" s="5" t="inlineStr">
        <is>
          <t>1X1R</t>
        </is>
      </c>
      <c r="C57" s="6" t="n">
        <v>1</v>
      </c>
      <c r="D57" s="6" t="n">
        <v>1</v>
      </c>
      <c r="E57" s="7" t="n">
        <v>720</v>
      </c>
      <c r="F57" s="5" t="inlineStr">
        <is>
          <t>Occupied</t>
        </is>
      </c>
      <c r="G57" s="8" t="n">
        <v>46110</v>
      </c>
      <c r="H57" s="8" t="n">
        <v>45716</v>
      </c>
      <c r="I57" s="5" t="inlineStr">
        <is>
          <t>Renewal</t>
        </is>
      </c>
      <c r="J57" s="7" t="n">
        <v>1192</v>
      </c>
      <c r="K57" s="9">
        <f>IFERROR(J57/E57,"")</f>
        <v/>
      </c>
    </row>
    <row r="58">
      <c r="A58" s="5" t="inlineStr">
        <is>
          <t>1053</t>
        </is>
      </c>
      <c r="B58" s="5" t="inlineStr">
        <is>
          <t>1X1</t>
        </is>
      </c>
      <c r="C58" s="6" t="n">
        <v>1</v>
      </c>
      <c r="D58" s="6" t="n">
        <v>1</v>
      </c>
      <c r="E58" s="7" t="n">
        <v>720</v>
      </c>
      <c r="F58" s="5" t="inlineStr">
        <is>
          <t>Occupied</t>
        </is>
      </c>
      <c r="G58" s="8" t="n">
        <v>45914</v>
      </c>
      <c r="H58" s="8" t="n">
        <v>45549</v>
      </c>
      <c r="I58" s="5" t="inlineStr">
        <is>
          <t>Renewal</t>
        </is>
      </c>
      <c r="J58" s="7" t="n">
        <v>1367</v>
      </c>
      <c r="K58" s="9">
        <f>IFERROR(J58/E58,"")</f>
        <v/>
      </c>
    </row>
    <row r="59">
      <c r="A59" s="5" t="inlineStr">
        <is>
          <t>1054</t>
        </is>
      </c>
      <c r="B59" s="5" t="inlineStr">
        <is>
          <t>1X1</t>
        </is>
      </c>
      <c r="C59" s="6" t="n">
        <v>1</v>
      </c>
      <c r="D59" s="6" t="n">
        <v>1</v>
      </c>
      <c r="E59" s="7" t="n">
        <v>720</v>
      </c>
      <c r="F59" s="5" t="inlineStr">
        <is>
          <t>Occupied</t>
        </is>
      </c>
      <c r="G59" s="8" t="n">
        <v>46009</v>
      </c>
      <c r="H59" s="8" t="n">
        <v>46009</v>
      </c>
      <c r="I59" s="5" t="inlineStr">
        <is>
          <t>New</t>
        </is>
      </c>
      <c r="J59" s="7" t="n">
        <v>1281</v>
      </c>
      <c r="K59" s="9">
        <f>IFERROR(J59/E59,"")</f>
        <v/>
      </c>
    </row>
    <row r="60">
      <c r="A60" s="5" t="inlineStr">
        <is>
          <t>1055</t>
        </is>
      </c>
      <c r="B60" s="5" t="inlineStr">
        <is>
          <t>1X1R</t>
        </is>
      </c>
      <c r="C60" s="6" t="n">
        <v>1</v>
      </c>
      <c r="D60" s="6" t="n">
        <v>1</v>
      </c>
      <c r="E60" s="7" t="n">
        <v>720</v>
      </c>
      <c r="F60" s="5" t="inlineStr">
        <is>
          <t>Occupied</t>
        </is>
      </c>
      <c r="G60" s="8" t="n">
        <v>45944</v>
      </c>
      <c r="H60" s="8" t="n">
        <v>45944</v>
      </c>
      <c r="I60" s="5" t="inlineStr">
        <is>
          <t>New</t>
        </is>
      </c>
      <c r="J60" s="7" t="n">
        <v>1124</v>
      </c>
      <c r="K60" s="9">
        <f>IFERROR(J60/E60,"")</f>
        <v/>
      </c>
    </row>
    <row r="61">
      <c r="A61" s="5" t="inlineStr">
        <is>
          <t>1056</t>
        </is>
      </c>
      <c r="B61" s="5" t="inlineStr">
        <is>
          <t>1X1R</t>
        </is>
      </c>
      <c r="C61" s="6" t="n">
        <v>1</v>
      </c>
      <c r="D61" s="6" t="n">
        <v>1</v>
      </c>
      <c r="E61" s="7" t="n">
        <v>720</v>
      </c>
      <c r="F61" s="5" t="inlineStr">
        <is>
          <t>Occupied</t>
        </is>
      </c>
      <c r="G61" s="8" t="n">
        <v>46043</v>
      </c>
      <c r="H61" s="8" t="n">
        <v>46043</v>
      </c>
      <c r="I61" s="5" t="inlineStr">
        <is>
          <t>New</t>
        </is>
      </c>
      <c r="J61" s="7" t="n">
        <v>1171</v>
      </c>
      <c r="K61" s="9">
        <f>IFERROR(J61/E61,"")</f>
        <v/>
      </c>
    </row>
    <row r="62">
      <c r="A62" s="5" t="inlineStr">
        <is>
          <t>1057</t>
        </is>
      </c>
      <c r="B62" s="5" t="inlineStr">
        <is>
          <t>1X1R</t>
        </is>
      </c>
      <c r="C62" s="6" t="n">
        <v>1</v>
      </c>
      <c r="D62" s="6" t="n">
        <v>1</v>
      </c>
      <c r="E62" s="7" t="n">
        <v>720</v>
      </c>
      <c r="F62" s="5" t="inlineStr">
        <is>
          <t>Occupied</t>
        </is>
      </c>
      <c r="G62" s="8" t="n">
        <v>45988</v>
      </c>
      <c r="H62" s="8" t="n">
        <v>45439</v>
      </c>
      <c r="I62" s="5" t="inlineStr">
        <is>
          <t>Renewal</t>
        </is>
      </c>
      <c r="J62" s="7" t="n">
        <v>1363</v>
      </c>
      <c r="K62" s="9">
        <f>IFERROR(J62/E62,"")</f>
        <v/>
      </c>
    </row>
    <row r="63">
      <c r="A63" s="5" t="inlineStr">
        <is>
          <t>1058</t>
        </is>
      </c>
      <c r="B63" s="5" t="inlineStr">
        <is>
          <t>1X1R</t>
        </is>
      </c>
      <c r="C63" s="6" t="n">
        <v>1</v>
      </c>
      <c r="D63" s="6" t="n">
        <v>1</v>
      </c>
      <c r="E63" s="7" t="n">
        <v>720</v>
      </c>
      <c r="F63" s="5" t="inlineStr">
        <is>
          <t>Occupied</t>
        </is>
      </c>
      <c r="G63" s="8" t="n">
        <v>45906</v>
      </c>
      <c r="H63" s="8" t="n">
        <v>45175</v>
      </c>
      <c r="I63" s="5" t="inlineStr">
        <is>
          <t>Renewal</t>
        </is>
      </c>
      <c r="J63" s="7" t="n">
        <v>1413</v>
      </c>
      <c r="K63" s="9">
        <f>IFERROR(J63/E63,"")</f>
        <v/>
      </c>
    </row>
    <row r="64">
      <c r="A64" s="5" t="inlineStr">
        <is>
          <t>1059</t>
        </is>
      </c>
      <c r="B64" s="5" t="inlineStr">
        <is>
          <t>1X1R</t>
        </is>
      </c>
      <c r="C64" s="6" t="n">
        <v>1</v>
      </c>
      <c r="D64" s="6" t="n">
        <v>1</v>
      </c>
      <c r="E64" s="7" t="n">
        <v>720</v>
      </c>
      <c r="F64" s="5" t="inlineStr">
        <is>
          <t>Occupied</t>
        </is>
      </c>
      <c r="G64" s="8" t="n">
        <v>46036</v>
      </c>
      <c r="H64" s="8" t="n">
        <v>46036</v>
      </c>
      <c r="I64" s="5" t="inlineStr">
        <is>
          <t>New</t>
        </is>
      </c>
      <c r="J64" s="7" t="n">
        <v>1234</v>
      </c>
      <c r="K64" s="9">
        <f>IFERROR(J64/E64,"")</f>
        <v/>
      </c>
    </row>
    <row r="65">
      <c r="A65" s="5" t="inlineStr">
        <is>
          <t>1060</t>
        </is>
      </c>
      <c r="B65" s="5" t="inlineStr">
        <is>
          <t>1X1</t>
        </is>
      </c>
      <c r="C65" s="6" t="n">
        <v>1</v>
      </c>
      <c r="D65" s="6" t="n">
        <v>1</v>
      </c>
      <c r="E65" s="7" t="n">
        <v>720</v>
      </c>
      <c r="F65" s="5" t="inlineStr">
        <is>
          <t>Occupied</t>
        </is>
      </c>
      <c r="G65" s="8" t="n">
        <v>45889</v>
      </c>
      <c r="H65" s="8" t="n">
        <v>45889</v>
      </c>
      <c r="I65" s="5" t="inlineStr">
        <is>
          <t>New</t>
        </is>
      </c>
      <c r="J65" s="7" t="n">
        <v>1218</v>
      </c>
      <c r="K65" s="9">
        <f>IFERROR(J65/E65,"")</f>
        <v/>
      </c>
    </row>
    <row r="66">
      <c r="A66" s="5" t="inlineStr">
        <is>
          <t>1061</t>
        </is>
      </c>
      <c r="B66" s="5" t="inlineStr">
        <is>
          <t>1X1R</t>
        </is>
      </c>
      <c r="C66" s="6" t="n">
        <v>1</v>
      </c>
      <c r="D66" s="6" t="n">
        <v>1</v>
      </c>
      <c r="E66" s="7" t="n">
        <v>720</v>
      </c>
      <c r="F66" s="5" t="inlineStr">
        <is>
          <t>Occupied</t>
        </is>
      </c>
      <c r="G66" s="8" t="n">
        <v>46217</v>
      </c>
      <c r="H66" s="8" t="n">
        <v>44726</v>
      </c>
      <c r="I66" s="5" t="inlineStr">
        <is>
          <t>Renewal</t>
        </is>
      </c>
      <c r="J66" s="7" t="n">
        <v>1530</v>
      </c>
      <c r="K66" s="9">
        <f>IFERROR(J66/E66,"")</f>
        <v/>
      </c>
    </row>
    <row r="67">
      <c r="A67" s="5" t="inlineStr">
        <is>
          <t>1062</t>
        </is>
      </c>
      <c r="B67" s="5" t="inlineStr">
        <is>
          <t>1X1R</t>
        </is>
      </c>
      <c r="C67" s="6" t="n">
        <v>1</v>
      </c>
      <c r="D67" s="6" t="n">
        <v>1</v>
      </c>
      <c r="E67" s="7" t="n">
        <v>720</v>
      </c>
      <c r="F67" s="5" t="inlineStr">
        <is>
          <t>Occupied</t>
        </is>
      </c>
      <c r="G67" s="8" t="n">
        <v>46043</v>
      </c>
      <c r="H67" s="8" t="n">
        <v>46043</v>
      </c>
      <c r="I67" s="5" t="inlineStr">
        <is>
          <t>New</t>
        </is>
      </c>
      <c r="J67" s="7" t="n">
        <v>1197</v>
      </c>
      <c r="K67" s="9">
        <f>IFERROR(J67/E67,"")</f>
        <v/>
      </c>
    </row>
    <row r="68">
      <c r="A68" s="5" t="inlineStr">
        <is>
          <t>1063</t>
        </is>
      </c>
      <c r="B68" s="5" t="inlineStr">
        <is>
          <t>1X1R</t>
        </is>
      </c>
      <c r="C68" s="6" t="n">
        <v>1</v>
      </c>
      <c r="D68" s="6" t="n">
        <v>1</v>
      </c>
      <c r="E68" s="7" t="n">
        <v>720</v>
      </c>
      <c r="F68" s="5" t="inlineStr">
        <is>
          <t>Occupied</t>
        </is>
      </c>
      <c r="G68" s="8" t="n">
        <v>46082</v>
      </c>
      <c r="H68" s="8" t="n">
        <v>44993</v>
      </c>
      <c r="I68" s="5" t="inlineStr">
        <is>
          <t>Renewal</t>
        </is>
      </c>
      <c r="J68" s="7" t="n">
        <v>1539</v>
      </c>
      <c r="K68" s="9">
        <f>IFERROR(J68/E68,"")</f>
        <v/>
      </c>
    </row>
    <row r="69">
      <c r="A69" s="5" t="inlineStr">
        <is>
          <t>1064</t>
        </is>
      </c>
      <c r="B69" s="5" t="inlineStr">
        <is>
          <t>1X1</t>
        </is>
      </c>
      <c r="C69" s="6" t="n">
        <v>1</v>
      </c>
      <c r="D69" s="6" t="n">
        <v>1</v>
      </c>
      <c r="E69" s="7" t="n">
        <v>720</v>
      </c>
      <c r="F69" s="5" t="inlineStr">
        <is>
          <t>Vacant</t>
        </is>
      </c>
      <c r="G69" s="10" t="n"/>
      <c r="H69" s="10" t="n"/>
      <c r="I69" s="10" t="n"/>
      <c r="J69" s="10" t="n"/>
      <c r="K69" s="9">
        <f>IFERROR(J69/E69,"")</f>
        <v/>
      </c>
    </row>
    <row r="70">
      <c r="A70" s="5" t="inlineStr">
        <is>
          <t>1065</t>
        </is>
      </c>
      <c r="B70" s="5" t="inlineStr">
        <is>
          <t>2X2R</t>
        </is>
      </c>
      <c r="C70" s="6" t="n">
        <v>2</v>
      </c>
      <c r="D70" s="6" t="n">
        <v>2</v>
      </c>
      <c r="E70" s="7" t="n">
        <v>1006</v>
      </c>
      <c r="F70" s="5" t="inlineStr">
        <is>
          <t>Occupied</t>
        </is>
      </c>
      <c r="G70" s="8" t="n">
        <v>46229</v>
      </c>
      <c r="H70" s="8" t="n">
        <v>45499</v>
      </c>
      <c r="I70" s="5" t="inlineStr">
        <is>
          <t>Renewal</t>
        </is>
      </c>
      <c r="J70" s="7" t="n">
        <v>1500</v>
      </c>
      <c r="K70" s="9">
        <f>IFERROR(J70/E70,"")</f>
        <v/>
      </c>
    </row>
    <row r="71">
      <c r="A71" s="5" t="inlineStr">
        <is>
          <t>1066</t>
        </is>
      </c>
      <c r="B71" s="5" t="inlineStr">
        <is>
          <t>2X2R</t>
        </is>
      </c>
      <c r="C71" s="6" t="n">
        <v>2</v>
      </c>
      <c r="D71" s="6" t="n">
        <v>2</v>
      </c>
      <c r="E71" s="7" t="n">
        <v>1006</v>
      </c>
      <c r="F71" s="5" t="inlineStr">
        <is>
          <t>Occupied</t>
        </is>
      </c>
      <c r="G71" s="8" t="n">
        <v>46046</v>
      </c>
      <c r="H71" s="8" t="n">
        <v>45315</v>
      </c>
      <c r="I71" s="5" t="inlineStr">
        <is>
          <t>Renewal</t>
        </is>
      </c>
      <c r="J71" s="7" t="n">
        <v>1522</v>
      </c>
      <c r="K71" s="9">
        <f>IFERROR(J71/E71,"")</f>
        <v/>
      </c>
    </row>
    <row r="72">
      <c r="A72" s="5" t="inlineStr">
        <is>
          <t>1067</t>
        </is>
      </c>
      <c r="B72" s="5" t="inlineStr">
        <is>
          <t>2X2R</t>
        </is>
      </c>
      <c r="C72" s="6" t="n">
        <v>2</v>
      </c>
      <c r="D72" s="6" t="n">
        <v>2</v>
      </c>
      <c r="E72" s="7" t="n">
        <v>1006</v>
      </c>
      <c r="F72" s="5" t="inlineStr">
        <is>
          <t>Occupied</t>
        </is>
      </c>
      <c r="G72" s="8" t="n">
        <v>46055</v>
      </c>
      <c r="H72" s="8" t="n">
        <v>45324</v>
      </c>
      <c r="I72" s="5" t="inlineStr">
        <is>
          <t>Renewal</t>
        </is>
      </c>
      <c r="J72" s="7" t="n">
        <v>1668</v>
      </c>
      <c r="K72" s="9">
        <f>IFERROR(J72/E72,"")</f>
        <v/>
      </c>
    </row>
    <row r="73">
      <c r="A73" s="5" t="inlineStr">
        <is>
          <t>1068</t>
        </is>
      </c>
      <c r="B73" s="5" t="inlineStr">
        <is>
          <t>2X2</t>
        </is>
      </c>
      <c r="C73" s="6" t="n">
        <v>2</v>
      </c>
      <c r="D73" s="6" t="n">
        <v>2</v>
      </c>
      <c r="E73" s="7" t="n">
        <v>1006</v>
      </c>
      <c r="F73" s="5" t="inlineStr">
        <is>
          <t>Occupied</t>
        </is>
      </c>
      <c r="G73" s="8" t="n">
        <v>45987</v>
      </c>
      <c r="H73" s="8" t="n">
        <v>45987</v>
      </c>
      <c r="I73" s="5" t="inlineStr">
        <is>
          <t>New</t>
        </is>
      </c>
      <c r="J73" s="7" t="n">
        <v>1507</v>
      </c>
      <c r="K73" s="9">
        <f>IFERROR(J73/E73,"")</f>
        <v/>
      </c>
    </row>
    <row r="74">
      <c r="A74" s="5" t="inlineStr">
        <is>
          <t>1069</t>
        </is>
      </c>
      <c r="B74" s="5" t="inlineStr">
        <is>
          <t>2X2R</t>
        </is>
      </c>
      <c r="C74" s="6" t="n">
        <v>2</v>
      </c>
      <c r="D74" s="6" t="n">
        <v>2</v>
      </c>
      <c r="E74" s="7" t="n">
        <v>1006</v>
      </c>
      <c r="F74" s="5" t="inlineStr">
        <is>
          <t>Occupied</t>
        </is>
      </c>
      <c r="G74" s="8" t="n">
        <v>46233</v>
      </c>
      <c r="H74" s="8" t="n">
        <v>45503</v>
      </c>
      <c r="I74" s="5" t="inlineStr">
        <is>
          <t>Renewal</t>
        </is>
      </c>
      <c r="J74" s="7" t="n">
        <v>1875</v>
      </c>
      <c r="K74" s="9">
        <f>IFERROR(J74/E74,"")</f>
        <v/>
      </c>
    </row>
    <row r="75">
      <c r="A75" s="5" t="inlineStr">
        <is>
          <t>1070</t>
        </is>
      </c>
      <c r="B75" s="5" t="inlineStr">
        <is>
          <t>2X2R</t>
        </is>
      </c>
      <c r="C75" s="6" t="n">
        <v>2</v>
      </c>
      <c r="D75" s="6" t="n">
        <v>2</v>
      </c>
      <c r="E75" s="7" t="n">
        <v>1006</v>
      </c>
      <c r="F75" s="5" t="inlineStr">
        <is>
          <t>Occupied</t>
        </is>
      </c>
      <c r="G75" s="8" t="n">
        <v>46218</v>
      </c>
      <c r="H75" s="8" t="n">
        <v>45853</v>
      </c>
      <c r="I75" s="5" t="inlineStr">
        <is>
          <t>Renewal</t>
        </is>
      </c>
      <c r="J75" s="7" t="n">
        <v>1518</v>
      </c>
      <c r="K75" s="9">
        <f>IFERROR(J75/E75,"")</f>
        <v/>
      </c>
    </row>
    <row r="76">
      <c r="A76" s="5" t="inlineStr">
        <is>
          <t>1071</t>
        </is>
      </c>
      <c r="B76" s="5" t="inlineStr">
        <is>
          <t>2X2R</t>
        </is>
      </c>
      <c r="C76" s="6" t="n">
        <v>2</v>
      </c>
      <c r="D76" s="6" t="n">
        <v>2</v>
      </c>
      <c r="E76" s="7" t="n">
        <v>1006</v>
      </c>
      <c r="F76" s="5" t="inlineStr">
        <is>
          <t>Vacant</t>
        </is>
      </c>
      <c r="G76" s="10" t="n"/>
      <c r="H76" s="10" t="n"/>
      <c r="I76" s="10" t="n"/>
      <c r="J76" s="10" t="n"/>
      <c r="K76" s="9">
        <f>IFERROR(J76/E76,"")</f>
        <v/>
      </c>
    </row>
    <row r="77">
      <c r="A77" s="5" t="inlineStr">
        <is>
          <t>1072</t>
        </is>
      </c>
      <c r="B77" s="5" t="inlineStr">
        <is>
          <t>2X2</t>
        </is>
      </c>
      <c r="C77" s="6" t="n">
        <v>2</v>
      </c>
      <c r="D77" s="6" t="n">
        <v>2</v>
      </c>
      <c r="E77" s="7" t="n">
        <v>1006</v>
      </c>
      <c r="F77" s="5" t="inlineStr">
        <is>
          <t>Occupied</t>
        </is>
      </c>
      <c r="G77" s="8" t="n">
        <v>46187</v>
      </c>
      <c r="H77" s="8" t="n">
        <v>45822</v>
      </c>
      <c r="I77" s="5" t="inlineStr">
        <is>
          <t>Renewal</t>
        </is>
      </c>
      <c r="J77" s="7" t="n">
        <v>1586</v>
      </c>
      <c r="K77" s="9">
        <f>IFERROR(J77/E77,"")</f>
        <v/>
      </c>
    </row>
    <row r="78">
      <c r="A78" s="5" t="inlineStr">
        <is>
          <t>1073</t>
        </is>
      </c>
      <c r="B78" s="5" t="inlineStr">
        <is>
          <t>2X2R</t>
        </is>
      </c>
      <c r="C78" s="6" t="n">
        <v>2</v>
      </c>
      <c r="D78" s="6" t="n">
        <v>2</v>
      </c>
      <c r="E78" s="7" t="n">
        <v>1006</v>
      </c>
      <c r="F78" s="5" t="inlineStr">
        <is>
          <t>Occupied</t>
        </is>
      </c>
      <c r="G78" s="8" t="n">
        <v>46204</v>
      </c>
      <c r="H78" s="8" t="n">
        <v>45839</v>
      </c>
      <c r="I78" s="5" t="inlineStr">
        <is>
          <t>Renewal</t>
        </is>
      </c>
      <c r="J78" s="7" t="n">
        <v>1586</v>
      </c>
      <c r="K78" s="9">
        <f>IFERROR(J78/E78,"")</f>
        <v/>
      </c>
    </row>
    <row r="79">
      <c r="A79" s="5" t="inlineStr">
        <is>
          <t>1074</t>
        </is>
      </c>
      <c r="B79" s="5" t="inlineStr">
        <is>
          <t>2X2</t>
        </is>
      </c>
      <c r="C79" s="6" t="n">
        <v>2</v>
      </c>
      <c r="D79" s="6" t="n">
        <v>2</v>
      </c>
      <c r="E79" s="7" t="n">
        <v>1006</v>
      </c>
      <c r="F79" s="5" t="inlineStr">
        <is>
          <t>Vacant</t>
        </is>
      </c>
      <c r="G79" s="10" t="n"/>
      <c r="H79" s="10" t="n"/>
      <c r="I79" s="10" t="n"/>
      <c r="J79" s="10" t="n"/>
      <c r="K79" s="9">
        <f>IFERROR(J79/E79,"")</f>
        <v/>
      </c>
    </row>
    <row r="80">
      <c r="A80" s="5" t="inlineStr">
        <is>
          <t>1075</t>
        </is>
      </c>
      <c r="B80" s="5" t="inlineStr">
        <is>
          <t>2X2</t>
        </is>
      </c>
      <c r="C80" s="6" t="n">
        <v>2</v>
      </c>
      <c r="D80" s="6" t="n">
        <v>2</v>
      </c>
      <c r="E80" s="7" t="n">
        <v>1006</v>
      </c>
      <c r="F80" s="5" t="inlineStr">
        <is>
          <t>Occupied</t>
        </is>
      </c>
      <c r="G80" s="8" t="n">
        <v>46197</v>
      </c>
      <c r="H80" s="8" t="n">
        <v>45801</v>
      </c>
      <c r="I80" s="5" t="inlineStr">
        <is>
          <t>Renewal</t>
        </is>
      </c>
      <c r="J80" s="7" t="n">
        <v>1517</v>
      </c>
      <c r="K80" s="9">
        <f>IFERROR(J80/E80,"")</f>
        <v/>
      </c>
    </row>
    <row r="81">
      <c r="A81" s="5" t="inlineStr">
        <is>
          <t>1076</t>
        </is>
      </c>
      <c r="B81" s="5" t="inlineStr">
        <is>
          <t>2X2</t>
        </is>
      </c>
      <c r="C81" s="6" t="n">
        <v>2</v>
      </c>
      <c r="D81" s="6" t="n">
        <v>2</v>
      </c>
      <c r="E81" s="7" t="n">
        <v>1006</v>
      </c>
      <c r="F81" s="5" t="inlineStr">
        <is>
          <t>Occupied</t>
        </is>
      </c>
      <c r="G81" s="8" t="n">
        <v>46039</v>
      </c>
      <c r="H81" s="8" t="n">
        <v>45308</v>
      </c>
      <c r="I81" s="5" t="inlineStr">
        <is>
          <t>Renewal</t>
        </is>
      </c>
      <c r="J81" s="7" t="n">
        <v>1748</v>
      </c>
      <c r="K81" s="9">
        <f>IFERROR(J81/E81,"")</f>
        <v/>
      </c>
    </row>
    <row r="82">
      <c r="A82" s="5" t="inlineStr">
        <is>
          <t>1077</t>
        </is>
      </c>
      <c r="B82" s="5" t="inlineStr">
        <is>
          <t>2X2</t>
        </is>
      </c>
      <c r="C82" s="6" t="n">
        <v>2</v>
      </c>
      <c r="D82" s="6" t="n">
        <v>2</v>
      </c>
      <c r="E82" s="7" t="n">
        <v>1006</v>
      </c>
      <c r="F82" s="5" t="inlineStr">
        <is>
          <t>Occupied</t>
        </is>
      </c>
      <c r="G82" s="8" t="n">
        <v>46226</v>
      </c>
      <c r="H82" s="8" t="n">
        <v>44431</v>
      </c>
      <c r="I82" s="5" t="inlineStr">
        <is>
          <t>Renewal</t>
        </is>
      </c>
      <c r="J82" s="7" t="n">
        <v>2397</v>
      </c>
      <c r="K82" s="9">
        <f>IFERROR(J82/E82,"")</f>
        <v/>
      </c>
    </row>
    <row r="83">
      <c r="A83" s="5" t="inlineStr">
        <is>
          <t>1078</t>
        </is>
      </c>
      <c r="B83" s="5" t="inlineStr">
        <is>
          <t>2X2</t>
        </is>
      </c>
      <c r="C83" s="6" t="n">
        <v>2</v>
      </c>
      <c r="D83" s="6" t="n">
        <v>2</v>
      </c>
      <c r="E83" s="7" t="n">
        <v>1006</v>
      </c>
      <c r="F83" s="5" t="inlineStr">
        <is>
          <t>Occupied</t>
        </is>
      </c>
      <c r="G83" s="8" t="n">
        <v>46135</v>
      </c>
      <c r="H83" s="8" t="n">
        <v>46135</v>
      </c>
      <c r="I83" s="5" t="inlineStr">
        <is>
          <t>New</t>
        </is>
      </c>
      <c r="J83" s="7" t="n">
        <v>1522</v>
      </c>
      <c r="K83" s="9">
        <f>IFERROR(J83/E83,"")</f>
        <v/>
      </c>
    </row>
    <row r="84">
      <c r="A84" s="5" t="inlineStr">
        <is>
          <t>1079</t>
        </is>
      </c>
      <c r="B84" s="5" t="inlineStr">
        <is>
          <t>3X2AR</t>
        </is>
      </c>
      <c r="C84" s="6" t="n">
        <v>3</v>
      </c>
      <c r="D84" s="6" t="n">
        <v>2</v>
      </c>
      <c r="E84" s="7" t="n">
        <v>1194</v>
      </c>
      <c r="F84" s="5" t="inlineStr">
        <is>
          <t>Occupied</t>
        </is>
      </c>
      <c r="G84" s="8" t="n">
        <v>45983</v>
      </c>
      <c r="H84" s="8" t="n">
        <v>45618</v>
      </c>
      <c r="I84" s="5" t="inlineStr">
        <is>
          <t>Renewal</t>
        </is>
      </c>
      <c r="J84" s="7" t="n">
        <v>1998</v>
      </c>
      <c r="K84" s="9">
        <f>IFERROR(J84/E84,"")</f>
        <v/>
      </c>
    </row>
    <row r="85">
      <c r="A85" s="5" t="inlineStr">
        <is>
          <t>1080</t>
        </is>
      </c>
      <c r="B85" s="5" t="inlineStr">
        <is>
          <t>3X2A</t>
        </is>
      </c>
      <c r="C85" s="6" t="n">
        <v>3</v>
      </c>
      <c r="D85" s="6" t="n">
        <v>2</v>
      </c>
      <c r="E85" s="7" t="n">
        <v>1194</v>
      </c>
      <c r="F85" s="5" t="inlineStr">
        <is>
          <t>Occupied</t>
        </is>
      </c>
      <c r="G85" s="8" t="n">
        <v>45988</v>
      </c>
      <c r="H85" s="8" t="n">
        <v>45592</v>
      </c>
      <c r="I85" s="5" t="inlineStr">
        <is>
          <t>Renewal</t>
        </is>
      </c>
      <c r="J85" s="7" t="n">
        <v>1911</v>
      </c>
      <c r="K85" s="9">
        <f>IFERROR(J85/E85,"")</f>
        <v/>
      </c>
    </row>
    <row r="86">
      <c r="A86" s="5" t="inlineStr">
        <is>
          <t>1081</t>
        </is>
      </c>
      <c r="B86" s="5" t="inlineStr">
        <is>
          <t>3X2AR</t>
        </is>
      </c>
      <c r="C86" s="6" t="n">
        <v>3</v>
      </c>
      <c r="D86" s="6" t="n">
        <v>2</v>
      </c>
      <c r="E86" s="7" t="n">
        <v>1194</v>
      </c>
      <c r="F86" s="5" t="inlineStr">
        <is>
          <t>Occupied</t>
        </is>
      </c>
      <c r="G86" s="8" t="n">
        <v>46203</v>
      </c>
      <c r="H86" s="8" t="n">
        <v>46203</v>
      </c>
      <c r="I86" s="5" t="inlineStr">
        <is>
          <t>New</t>
        </is>
      </c>
      <c r="J86" s="7" t="n">
        <v>2021</v>
      </c>
      <c r="K86" s="9">
        <f>IFERROR(J86/E86,"")</f>
        <v/>
      </c>
    </row>
    <row r="87">
      <c r="A87" s="5" t="inlineStr">
        <is>
          <t>1082</t>
        </is>
      </c>
      <c r="B87" s="5" t="inlineStr">
        <is>
          <t>3X2AR</t>
        </is>
      </c>
      <c r="C87" s="6" t="n">
        <v>3</v>
      </c>
      <c r="D87" s="6" t="n">
        <v>2</v>
      </c>
      <c r="E87" s="7" t="n">
        <v>1194</v>
      </c>
      <c r="F87" s="5" t="inlineStr">
        <is>
          <t>Occupied</t>
        </is>
      </c>
      <c r="G87" s="8" t="n">
        <v>45962</v>
      </c>
      <c r="H87" s="8" t="n">
        <v>45962</v>
      </c>
      <c r="I87" s="5" t="inlineStr">
        <is>
          <t>New</t>
        </is>
      </c>
      <c r="J87" s="7" t="n">
        <v>1964</v>
      </c>
      <c r="K87" s="9">
        <f>IFERROR(J87/E87,"")</f>
        <v/>
      </c>
    </row>
    <row r="88">
      <c r="A88" s="5" t="inlineStr">
        <is>
          <t>1083</t>
        </is>
      </c>
      <c r="B88" s="5" t="inlineStr">
        <is>
          <t>3X2A</t>
        </is>
      </c>
      <c r="C88" s="6" t="n">
        <v>3</v>
      </c>
      <c r="D88" s="6" t="n">
        <v>2</v>
      </c>
      <c r="E88" s="7" t="n">
        <v>1194</v>
      </c>
      <c r="F88" s="5" t="inlineStr">
        <is>
          <t>Occupied</t>
        </is>
      </c>
      <c r="G88" s="8" t="n">
        <v>46071</v>
      </c>
      <c r="H88" s="8" t="n">
        <v>46071</v>
      </c>
      <c r="I88" s="5" t="inlineStr">
        <is>
          <t>New</t>
        </is>
      </c>
      <c r="J88" s="7" t="n">
        <v>1785</v>
      </c>
      <c r="K88" s="9">
        <f>IFERROR(J88/E88,"")</f>
        <v/>
      </c>
    </row>
    <row r="89">
      <c r="A89" s="5" t="inlineStr">
        <is>
          <t>1084</t>
        </is>
      </c>
      <c r="B89" s="5" t="inlineStr">
        <is>
          <t>3X2AR</t>
        </is>
      </c>
      <c r="C89" s="6" t="n">
        <v>3</v>
      </c>
      <c r="D89" s="6" t="n">
        <v>2</v>
      </c>
      <c r="E89" s="7" t="n">
        <v>1194</v>
      </c>
      <c r="F89" s="5" t="inlineStr">
        <is>
          <t>Occupied</t>
        </is>
      </c>
      <c r="G89" s="8" t="n">
        <v>45918</v>
      </c>
      <c r="H89" s="8" t="n">
        <v>45553</v>
      </c>
      <c r="I89" s="5" t="inlineStr">
        <is>
          <t>Renewal</t>
        </is>
      </c>
      <c r="J89" s="7" t="n">
        <v>2110</v>
      </c>
      <c r="K89" s="9">
        <f>IFERROR(J89/E89,"")</f>
        <v/>
      </c>
    </row>
    <row r="90">
      <c r="A90" s="5" t="inlineStr">
        <is>
          <t>1085</t>
        </is>
      </c>
      <c r="B90" s="5" t="inlineStr">
        <is>
          <t>2X2</t>
        </is>
      </c>
      <c r="C90" s="6" t="n">
        <v>2</v>
      </c>
      <c r="D90" s="6" t="n">
        <v>2</v>
      </c>
      <c r="E90" s="7" t="n">
        <v>1006</v>
      </c>
      <c r="F90" s="5" t="inlineStr">
        <is>
          <t>Occupied</t>
        </is>
      </c>
      <c r="G90" s="8" t="n">
        <v>45955</v>
      </c>
      <c r="H90" s="8" t="n">
        <v>45224</v>
      </c>
      <c r="I90" s="5" t="inlineStr">
        <is>
          <t>Renewal</t>
        </is>
      </c>
      <c r="J90" s="7" t="n">
        <v>2024</v>
      </c>
      <c r="K90" s="9">
        <f>IFERROR(J90/E90,"")</f>
        <v/>
      </c>
    </row>
    <row r="91">
      <c r="A91" s="5" t="inlineStr">
        <is>
          <t>1086</t>
        </is>
      </c>
      <c r="B91" s="5" t="inlineStr">
        <is>
          <t>2X2R</t>
        </is>
      </c>
      <c r="C91" s="6" t="n">
        <v>2</v>
      </c>
      <c r="D91" s="6" t="n">
        <v>2</v>
      </c>
      <c r="E91" s="7" t="n">
        <v>1006</v>
      </c>
      <c r="F91" s="5" t="inlineStr">
        <is>
          <t>Occupied</t>
        </is>
      </c>
      <c r="G91" s="8" t="n">
        <v>45960</v>
      </c>
      <c r="H91" s="8" t="n">
        <v>45626</v>
      </c>
      <c r="I91" s="5" t="inlineStr">
        <is>
          <t>Renewal</t>
        </is>
      </c>
      <c r="J91" s="7" t="n">
        <v>1619</v>
      </c>
      <c r="K91" s="9">
        <f>IFERROR(J91/E91,"")</f>
        <v/>
      </c>
    </row>
    <row r="92">
      <c r="A92" s="5" t="inlineStr">
        <is>
          <t>1087</t>
        </is>
      </c>
      <c r="B92" s="5" t="inlineStr">
        <is>
          <t>2X2</t>
        </is>
      </c>
      <c r="C92" s="6" t="n">
        <v>2</v>
      </c>
      <c r="D92" s="6" t="n">
        <v>2</v>
      </c>
      <c r="E92" s="7" t="n">
        <v>1006</v>
      </c>
      <c r="F92" s="5" t="inlineStr">
        <is>
          <t>Occupied</t>
        </is>
      </c>
      <c r="G92" s="8" t="n">
        <v>46223</v>
      </c>
      <c r="H92" s="8" t="n">
        <v>43393</v>
      </c>
      <c r="I92" s="5" t="inlineStr">
        <is>
          <t>Renewal</t>
        </is>
      </c>
      <c r="J92" s="7" t="n">
        <v>1508</v>
      </c>
      <c r="K92" s="9">
        <f>IFERROR(J92/E92,"")</f>
        <v/>
      </c>
    </row>
    <row r="93">
      <c r="A93" s="5" t="inlineStr">
        <is>
          <t>1088</t>
        </is>
      </c>
      <c r="B93" s="5" t="inlineStr">
        <is>
          <t>2X2</t>
        </is>
      </c>
      <c r="C93" s="6" t="n">
        <v>2</v>
      </c>
      <c r="D93" s="6" t="n">
        <v>2</v>
      </c>
      <c r="E93" s="7" t="n">
        <v>1006</v>
      </c>
      <c r="F93" s="5" t="inlineStr">
        <is>
          <t>Occupied</t>
        </is>
      </c>
      <c r="G93" s="8" t="n">
        <v>45930</v>
      </c>
      <c r="H93" s="8" t="n">
        <v>45930</v>
      </c>
      <c r="I93" s="5" t="inlineStr">
        <is>
          <t>New</t>
        </is>
      </c>
      <c r="J93" s="7" t="n">
        <v>1601</v>
      </c>
      <c r="K93" s="9">
        <f>IFERROR(J93/E93,"")</f>
        <v/>
      </c>
    </row>
    <row r="94">
      <c r="A94" s="5" t="inlineStr">
        <is>
          <t>1089</t>
        </is>
      </c>
      <c r="B94" s="5" t="inlineStr">
        <is>
          <t>2X1</t>
        </is>
      </c>
      <c r="C94" s="6" t="n">
        <v>2</v>
      </c>
      <c r="D94" s="6" t="n">
        <v>1</v>
      </c>
      <c r="E94" s="7" t="n">
        <v>846</v>
      </c>
      <c r="F94" s="5" t="inlineStr">
        <is>
          <t>Occupied</t>
        </is>
      </c>
      <c r="G94" s="8" t="n">
        <v>46077</v>
      </c>
      <c r="H94" s="8" t="n">
        <v>46077</v>
      </c>
      <c r="I94" s="5" t="inlineStr">
        <is>
          <t>New</t>
        </is>
      </c>
      <c r="J94" s="7" t="n">
        <v>1360</v>
      </c>
      <c r="K94" s="9">
        <f>IFERROR(J94/E94,"")</f>
        <v/>
      </c>
    </row>
    <row r="95">
      <c r="A95" s="5" t="inlineStr">
        <is>
          <t>1090</t>
        </is>
      </c>
      <c r="B95" s="5" t="inlineStr">
        <is>
          <t>2X1R</t>
        </is>
      </c>
      <c r="C95" s="6" t="n">
        <v>2</v>
      </c>
      <c r="D95" s="6" t="n">
        <v>1</v>
      </c>
      <c r="E95" s="7" t="n">
        <v>846</v>
      </c>
      <c r="F95" s="5" t="inlineStr">
        <is>
          <t>Occupied</t>
        </is>
      </c>
      <c r="G95" s="8" t="n">
        <v>46143</v>
      </c>
      <c r="H95" s="8" t="n">
        <v>45795</v>
      </c>
      <c r="I95" s="5" t="inlineStr">
        <is>
          <t>Renewal</t>
        </is>
      </c>
      <c r="J95" s="7" t="n">
        <v>1408</v>
      </c>
      <c r="K95" s="9">
        <f>IFERROR(J95/E95,"")</f>
        <v/>
      </c>
    </row>
    <row r="96">
      <c r="A96" s="5" t="inlineStr">
        <is>
          <t>1091</t>
        </is>
      </c>
      <c r="B96" s="5" t="inlineStr">
        <is>
          <t>2X1R</t>
        </is>
      </c>
      <c r="C96" s="6" t="n">
        <v>2</v>
      </c>
      <c r="D96" s="6" t="n">
        <v>1</v>
      </c>
      <c r="E96" s="7" t="n">
        <v>846</v>
      </c>
      <c r="F96" s="5" t="inlineStr">
        <is>
          <t>Occupied</t>
        </is>
      </c>
      <c r="G96" s="8" t="n">
        <v>46064</v>
      </c>
      <c r="H96" s="8" t="n">
        <v>46064</v>
      </c>
      <c r="I96" s="5" t="inlineStr">
        <is>
          <t>New</t>
        </is>
      </c>
      <c r="J96" s="7" t="n">
        <v>1412</v>
      </c>
      <c r="K96" s="9">
        <f>IFERROR(J96/E96,"")</f>
        <v/>
      </c>
    </row>
    <row r="97">
      <c r="A97" s="5" t="inlineStr">
        <is>
          <t>1092</t>
        </is>
      </c>
      <c r="B97" s="5" t="inlineStr">
        <is>
          <t>2X1R</t>
        </is>
      </c>
      <c r="C97" s="6" t="n">
        <v>2</v>
      </c>
      <c r="D97" s="6" t="n">
        <v>1</v>
      </c>
      <c r="E97" s="7" t="n">
        <v>846</v>
      </c>
      <c r="F97" s="5" t="inlineStr">
        <is>
          <t>Occupied</t>
        </is>
      </c>
      <c r="G97" s="8" t="n">
        <v>45916</v>
      </c>
      <c r="H97" s="8" t="n">
        <v>45916</v>
      </c>
      <c r="I97" s="5" t="inlineStr">
        <is>
          <t>New</t>
        </is>
      </c>
      <c r="J97" s="7" t="n">
        <v>1438</v>
      </c>
      <c r="K97" s="9">
        <f>IFERROR(J97/E97,"")</f>
        <v/>
      </c>
    </row>
    <row r="98">
      <c r="A98" s="5" t="inlineStr">
        <is>
          <t>1093</t>
        </is>
      </c>
      <c r="B98" s="5" t="inlineStr">
        <is>
          <t>2X1R</t>
        </is>
      </c>
      <c r="C98" s="6" t="n">
        <v>2</v>
      </c>
      <c r="D98" s="6" t="n">
        <v>1</v>
      </c>
      <c r="E98" s="7" t="n">
        <v>846</v>
      </c>
      <c r="F98" s="5" t="inlineStr">
        <is>
          <t>Occupied</t>
        </is>
      </c>
      <c r="G98" s="8" t="n">
        <v>46189</v>
      </c>
      <c r="H98" s="8" t="n">
        <v>45793</v>
      </c>
      <c r="I98" s="5" t="inlineStr">
        <is>
          <t>Renewal</t>
        </is>
      </c>
      <c r="J98" s="7" t="n">
        <v>1349</v>
      </c>
      <c r="K98" s="9">
        <f>IFERROR(J98/E98,"")</f>
        <v/>
      </c>
    </row>
    <row r="99">
      <c r="A99" s="5" t="inlineStr">
        <is>
          <t>1094</t>
        </is>
      </c>
      <c r="B99" s="5" t="inlineStr">
        <is>
          <t>2X1R</t>
        </is>
      </c>
      <c r="C99" s="6" t="n">
        <v>2</v>
      </c>
      <c r="D99" s="6" t="n">
        <v>1</v>
      </c>
      <c r="E99" s="7" t="n">
        <v>846</v>
      </c>
      <c r="F99" s="5" t="inlineStr">
        <is>
          <t>Occupied</t>
        </is>
      </c>
      <c r="G99" s="8" t="n">
        <v>45931</v>
      </c>
      <c r="H99" s="8" t="n">
        <v>44853</v>
      </c>
      <c r="I99" s="5" t="inlineStr">
        <is>
          <t>Renewal</t>
        </is>
      </c>
      <c r="J99" s="7" t="n">
        <v>1912</v>
      </c>
      <c r="K99" s="9">
        <f>IFERROR(J99/E99,"")</f>
        <v/>
      </c>
    </row>
    <row r="100">
      <c r="A100" s="5" t="inlineStr">
        <is>
          <t>1095</t>
        </is>
      </c>
      <c r="B100" s="5" t="inlineStr">
        <is>
          <t>2X1R</t>
        </is>
      </c>
      <c r="C100" s="6" t="n">
        <v>2</v>
      </c>
      <c r="D100" s="6" t="n">
        <v>1</v>
      </c>
      <c r="E100" s="7" t="n">
        <v>846</v>
      </c>
      <c r="F100" s="5" t="inlineStr">
        <is>
          <t>Occupied</t>
        </is>
      </c>
      <c r="G100" s="8" t="n">
        <v>46088</v>
      </c>
      <c r="H100" s="8" t="n">
        <v>46088</v>
      </c>
      <c r="I100" s="5" t="inlineStr">
        <is>
          <t>New</t>
        </is>
      </c>
      <c r="J100" s="7" t="n">
        <v>1250</v>
      </c>
      <c r="K100" s="9">
        <f>IFERROR(J100/E100,"")</f>
        <v/>
      </c>
    </row>
    <row r="101">
      <c r="A101" s="5" t="inlineStr">
        <is>
          <t>1096</t>
        </is>
      </c>
      <c r="B101" s="5" t="inlineStr">
        <is>
          <t>2X1</t>
        </is>
      </c>
      <c r="C101" s="6" t="n">
        <v>2</v>
      </c>
      <c r="D101" s="6" t="n">
        <v>1</v>
      </c>
      <c r="E101" s="7" t="n">
        <v>846</v>
      </c>
      <c r="F101" s="5" t="inlineStr">
        <is>
          <t>Occupied</t>
        </is>
      </c>
      <c r="G101" s="8" t="n">
        <v>46124</v>
      </c>
      <c r="H101" s="8" t="n">
        <v>46124</v>
      </c>
      <c r="I101" s="5" t="inlineStr">
        <is>
          <t>New</t>
        </is>
      </c>
      <c r="J101" s="7" t="n">
        <v>1228</v>
      </c>
      <c r="K101" s="9">
        <f>IFERROR(J101/E101,"")</f>
        <v/>
      </c>
    </row>
    <row r="102">
      <c r="A102" s="5" t="inlineStr">
        <is>
          <t>1097</t>
        </is>
      </c>
      <c r="B102" s="5" t="inlineStr">
        <is>
          <t>2X2</t>
        </is>
      </c>
      <c r="C102" s="6" t="n">
        <v>2</v>
      </c>
      <c r="D102" s="6" t="n">
        <v>2</v>
      </c>
      <c r="E102" s="7" t="n">
        <v>1006</v>
      </c>
      <c r="F102" s="5" t="inlineStr">
        <is>
          <t>Occupied</t>
        </is>
      </c>
      <c r="G102" s="8" t="n">
        <v>46219</v>
      </c>
      <c r="H102" s="8" t="n">
        <v>44090</v>
      </c>
      <c r="I102" s="5" t="inlineStr">
        <is>
          <t>Renewal</t>
        </is>
      </c>
      <c r="J102" s="7" t="n">
        <v>1745</v>
      </c>
      <c r="K102" s="9">
        <f>IFERROR(J102/E102,"")</f>
        <v/>
      </c>
    </row>
    <row r="103">
      <c r="A103" s="5" t="inlineStr">
        <is>
          <t>1098</t>
        </is>
      </c>
      <c r="B103" s="5" t="inlineStr">
        <is>
          <t>2X2R</t>
        </is>
      </c>
      <c r="C103" s="6" t="n">
        <v>2</v>
      </c>
      <c r="D103" s="6" t="n">
        <v>2</v>
      </c>
      <c r="E103" s="7" t="n">
        <v>1006</v>
      </c>
      <c r="F103" s="5" t="inlineStr">
        <is>
          <t>Occupied</t>
        </is>
      </c>
      <c r="G103" s="8" t="n">
        <v>46084</v>
      </c>
      <c r="H103" s="8" t="n">
        <v>45691</v>
      </c>
      <c r="I103" s="5" t="inlineStr">
        <is>
          <t>Renewal</t>
        </is>
      </c>
      <c r="J103" s="7" t="n">
        <v>1570</v>
      </c>
      <c r="K103" s="9">
        <f>IFERROR(J103/E103,"")</f>
        <v/>
      </c>
    </row>
    <row r="104">
      <c r="A104" s="5" t="inlineStr">
        <is>
          <t>1099</t>
        </is>
      </c>
      <c r="B104" s="5" t="inlineStr">
        <is>
          <t>2X2</t>
        </is>
      </c>
      <c r="C104" s="6" t="n">
        <v>2</v>
      </c>
      <c r="D104" s="6" t="n">
        <v>2</v>
      </c>
      <c r="E104" s="7" t="n">
        <v>1006</v>
      </c>
      <c r="F104" s="5" t="inlineStr">
        <is>
          <t>Occupied</t>
        </is>
      </c>
      <c r="G104" s="8" t="n">
        <v>45928</v>
      </c>
      <c r="H104" s="8" t="n">
        <v>45928</v>
      </c>
      <c r="I104" s="5" t="inlineStr">
        <is>
          <t>New</t>
        </is>
      </c>
      <c r="J104" s="7" t="n">
        <v>1628</v>
      </c>
      <c r="K104" s="9">
        <f>IFERROR(J104/E104,"")</f>
        <v/>
      </c>
    </row>
    <row r="105">
      <c r="A105" s="5" t="inlineStr">
        <is>
          <t>1100</t>
        </is>
      </c>
      <c r="B105" s="5" t="inlineStr">
        <is>
          <t>2X2R</t>
        </is>
      </c>
      <c r="C105" s="6" t="n">
        <v>2</v>
      </c>
      <c r="D105" s="6" t="n">
        <v>2</v>
      </c>
      <c r="E105" s="7" t="n">
        <v>1006</v>
      </c>
      <c r="F105" s="5" t="inlineStr">
        <is>
          <t>Occupied</t>
        </is>
      </c>
      <c r="G105" s="8" t="n">
        <v>46158</v>
      </c>
      <c r="H105" s="8" t="n">
        <v>45763</v>
      </c>
      <c r="I105" s="5" t="inlineStr">
        <is>
          <t>Renewal</t>
        </is>
      </c>
      <c r="J105" s="7" t="n">
        <v>1470</v>
      </c>
      <c r="K105" s="9">
        <f>IFERROR(J105/E105,"")</f>
        <v/>
      </c>
    </row>
    <row r="106">
      <c r="A106" s="5" t="inlineStr">
        <is>
          <t>1101</t>
        </is>
      </c>
      <c r="B106" s="5" t="inlineStr">
        <is>
          <t>2X2R</t>
        </is>
      </c>
      <c r="C106" s="6" t="n">
        <v>2</v>
      </c>
      <c r="D106" s="6" t="n">
        <v>2</v>
      </c>
      <c r="E106" s="7" t="n">
        <v>1006</v>
      </c>
      <c r="F106" s="5" t="inlineStr">
        <is>
          <t>Occupied</t>
        </is>
      </c>
      <c r="G106" s="8" t="n">
        <v>46154</v>
      </c>
      <c r="H106" s="8" t="n">
        <v>46154</v>
      </c>
      <c r="I106" s="5" t="inlineStr">
        <is>
          <t>New</t>
        </is>
      </c>
      <c r="J106" s="7" t="n">
        <v>1465</v>
      </c>
      <c r="K106" s="9">
        <f>IFERROR(J106/E106,"")</f>
        <v/>
      </c>
    </row>
    <row r="107">
      <c r="A107" s="5" t="inlineStr">
        <is>
          <t>1102</t>
        </is>
      </c>
      <c r="B107" s="5" t="inlineStr">
        <is>
          <t>2X2</t>
        </is>
      </c>
      <c r="C107" s="6" t="n">
        <v>2</v>
      </c>
      <c r="D107" s="6" t="n">
        <v>2</v>
      </c>
      <c r="E107" s="7" t="n">
        <v>1006</v>
      </c>
      <c r="F107" s="5" t="inlineStr">
        <is>
          <t>Occupied</t>
        </is>
      </c>
      <c r="G107" s="8" t="n">
        <v>46213</v>
      </c>
      <c r="H107" s="8" t="n">
        <v>45848</v>
      </c>
      <c r="I107" s="5" t="inlineStr">
        <is>
          <t>Renewal</t>
        </is>
      </c>
      <c r="J107" s="7" t="n">
        <v>1570</v>
      </c>
      <c r="K107" s="9">
        <f>IFERROR(J107/E107,"")</f>
        <v/>
      </c>
    </row>
    <row r="108">
      <c r="A108" s="5" t="inlineStr">
        <is>
          <t>1103</t>
        </is>
      </c>
      <c r="B108" s="5" t="inlineStr">
        <is>
          <t>2X2</t>
        </is>
      </c>
      <c r="C108" s="6" t="n">
        <v>2</v>
      </c>
      <c r="D108" s="6" t="n">
        <v>2</v>
      </c>
      <c r="E108" s="7" t="n">
        <v>1006</v>
      </c>
      <c r="F108" s="5" t="inlineStr">
        <is>
          <t>Occupied</t>
        </is>
      </c>
      <c r="G108" s="8" t="n">
        <v>46120</v>
      </c>
      <c r="H108" s="8" t="n">
        <v>45755</v>
      </c>
      <c r="I108" s="5" t="inlineStr">
        <is>
          <t>Renewal</t>
        </is>
      </c>
      <c r="J108" s="7" t="n">
        <v>1528</v>
      </c>
      <c r="K108" s="9">
        <f>IFERROR(J108/E108,"")</f>
        <v/>
      </c>
    </row>
    <row r="109">
      <c r="A109" s="5" t="inlineStr">
        <is>
          <t>1104</t>
        </is>
      </c>
      <c r="B109" s="5" t="inlineStr">
        <is>
          <t>2X2</t>
        </is>
      </c>
      <c r="C109" s="6" t="n">
        <v>2</v>
      </c>
      <c r="D109" s="6" t="n">
        <v>2</v>
      </c>
      <c r="E109" s="7" t="n">
        <v>1006</v>
      </c>
      <c r="F109" s="5" t="inlineStr">
        <is>
          <t>Occupied</t>
        </is>
      </c>
      <c r="G109" s="8" t="n">
        <v>46215</v>
      </c>
      <c r="H109" s="8" t="n">
        <v>45547</v>
      </c>
      <c r="I109" s="5" t="inlineStr">
        <is>
          <t>Renewal</t>
        </is>
      </c>
      <c r="J109" s="7" t="n">
        <v>2067</v>
      </c>
      <c r="K109" s="9">
        <f>IFERROR(J109/E109,"")</f>
        <v/>
      </c>
    </row>
    <row r="110">
      <c r="A110" s="5" t="inlineStr">
        <is>
          <t>1105</t>
        </is>
      </c>
      <c r="B110" s="5" t="inlineStr">
        <is>
          <t>2X1</t>
        </is>
      </c>
      <c r="C110" s="6" t="n">
        <v>2</v>
      </c>
      <c r="D110" s="6" t="n">
        <v>1</v>
      </c>
      <c r="E110" s="7" t="n">
        <v>846</v>
      </c>
      <c r="F110" s="5" t="inlineStr">
        <is>
          <t>Occupied</t>
        </is>
      </c>
      <c r="G110" s="8" t="n">
        <v>46220</v>
      </c>
      <c r="H110" s="8" t="n">
        <v>45490</v>
      </c>
      <c r="I110" s="5" t="inlineStr">
        <is>
          <t>Renewal</t>
        </is>
      </c>
      <c r="J110" s="7" t="n">
        <v>1995</v>
      </c>
      <c r="K110" s="9">
        <f>IFERROR(J110/E110,"")</f>
        <v/>
      </c>
    </row>
    <row r="111">
      <c r="A111" s="5" t="inlineStr">
        <is>
          <t>1106</t>
        </is>
      </c>
      <c r="B111" s="5" t="inlineStr">
        <is>
          <t>2X1R</t>
        </is>
      </c>
      <c r="C111" s="6" t="n">
        <v>2</v>
      </c>
      <c r="D111" s="6" t="n">
        <v>1</v>
      </c>
      <c r="E111" s="7" t="n">
        <v>846</v>
      </c>
      <c r="F111" s="5" t="inlineStr">
        <is>
          <t>Occupied</t>
        </is>
      </c>
      <c r="G111" s="8" t="n">
        <v>45918</v>
      </c>
      <c r="H111" s="8" t="n">
        <v>45918</v>
      </c>
      <c r="I111" s="5" t="inlineStr">
        <is>
          <t>New</t>
        </is>
      </c>
      <c r="J111" s="7" t="n">
        <v>1423</v>
      </c>
      <c r="K111" s="9">
        <f>IFERROR(J111/E111,"")</f>
        <v/>
      </c>
    </row>
    <row r="112">
      <c r="A112" s="5" t="inlineStr">
        <is>
          <t>1107</t>
        </is>
      </c>
      <c r="B112" s="5" t="inlineStr">
        <is>
          <t>2X1R</t>
        </is>
      </c>
      <c r="C112" s="6" t="n">
        <v>2</v>
      </c>
      <c r="D112" s="6" t="n">
        <v>1</v>
      </c>
      <c r="E112" s="7" t="n">
        <v>846</v>
      </c>
      <c r="F112" s="5" t="inlineStr">
        <is>
          <t>Occupied</t>
        </is>
      </c>
      <c r="G112" s="8" t="n">
        <v>46103</v>
      </c>
      <c r="H112" s="8" t="n">
        <v>46103</v>
      </c>
      <c r="I112" s="5" t="inlineStr">
        <is>
          <t>New</t>
        </is>
      </c>
      <c r="J112" s="7" t="n">
        <v>1250</v>
      </c>
      <c r="K112" s="9">
        <f>IFERROR(J112/E112,"")</f>
        <v/>
      </c>
    </row>
    <row r="113">
      <c r="A113" s="5" t="inlineStr">
        <is>
          <t>1108</t>
        </is>
      </c>
      <c r="B113" s="5" t="inlineStr">
        <is>
          <t>2X1R</t>
        </is>
      </c>
      <c r="C113" s="6" t="n">
        <v>2</v>
      </c>
      <c r="D113" s="6" t="n">
        <v>1</v>
      </c>
      <c r="E113" s="7" t="n">
        <v>846</v>
      </c>
      <c r="F113" s="5" t="inlineStr">
        <is>
          <t>Occupied</t>
        </is>
      </c>
      <c r="G113" s="8" t="n">
        <v>46217</v>
      </c>
      <c r="H113" s="8" t="n">
        <v>45183</v>
      </c>
      <c r="I113" s="5" t="inlineStr">
        <is>
          <t>Renewal</t>
        </is>
      </c>
      <c r="J113" s="7" t="n">
        <v>1644</v>
      </c>
      <c r="K113" s="9">
        <f>IFERROR(J113/E113,"")</f>
        <v/>
      </c>
    </row>
    <row r="114">
      <c r="A114" s="5" t="inlineStr">
        <is>
          <t>1109</t>
        </is>
      </c>
      <c r="B114" s="5" t="inlineStr">
        <is>
          <t>2X2</t>
        </is>
      </c>
      <c r="C114" s="6" t="n">
        <v>2</v>
      </c>
      <c r="D114" s="6" t="n">
        <v>2</v>
      </c>
      <c r="E114" s="7" t="n">
        <v>1006</v>
      </c>
      <c r="F114" s="5" t="inlineStr">
        <is>
          <t>Occupied</t>
        </is>
      </c>
      <c r="G114" s="8" t="n">
        <v>46161</v>
      </c>
      <c r="H114" s="8" t="n">
        <v>45766</v>
      </c>
      <c r="I114" s="5" t="inlineStr">
        <is>
          <t>Renewal</t>
        </is>
      </c>
      <c r="J114" s="7" t="n">
        <v>1454</v>
      </c>
      <c r="K114" s="9">
        <f>IFERROR(J114/E114,"")</f>
        <v/>
      </c>
    </row>
    <row r="115">
      <c r="A115" s="5" t="inlineStr">
        <is>
          <t>1110</t>
        </is>
      </c>
      <c r="B115" s="5" t="inlineStr">
        <is>
          <t>2X2R</t>
        </is>
      </c>
      <c r="C115" s="6" t="n">
        <v>2</v>
      </c>
      <c r="D115" s="6" t="n">
        <v>2</v>
      </c>
      <c r="E115" s="7" t="n">
        <v>1006</v>
      </c>
      <c r="F115" s="5" t="inlineStr">
        <is>
          <t>Occupied</t>
        </is>
      </c>
      <c r="G115" s="8" t="n">
        <v>46184</v>
      </c>
      <c r="H115" s="8" t="n">
        <v>46184</v>
      </c>
      <c r="I115" s="5" t="inlineStr">
        <is>
          <t>New</t>
        </is>
      </c>
      <c r="J115" s="7" t="n">
        <v>1449</v>
      </c>
      <c r="K115" s="9">
        <f>IFERROR(J115/E115,"")</f>
        <v/>
      </c>
    </row>
    <row r="116">
      <c r="A116" s="5" t="inlineStr">
        <is>
          <t>1111</t>
        </is>
      </c>
      <c r="B116" s="5" t="inlineStr">
        <is>
          <t>2X2R</t>
        </is>
      </c>
      <c r="C116" s="6" t="n">
        <v>2</v>
      </c>
      <c r="D116" s="6" t="n">
        <v>2</v>
      </c>
      <c r="E116" s="7" t="n">
        <v>1006</v>
      </c>
      <c r="F116" s="5" t="inlineStr">
        <is>
          <t>Occupied</t>
        </is>
      </c>
      <c r="G116" s="8" t="n">
        <v>46197</v>
      </c>
      <c r="H116" s="8" t="n">
        <v>46197</v>
      </c>
      <c r="I116" s="5" t="inlineStr">
        <is>
          <t>New</t>
        </is>
      </c>
      <c r="J116" s="7" t="n">
        <v>1449</v>
      </c>
      <c r="K116" s="9">
        <f>IFERROR(J116/E116,"")</f>
        <v/>
      </c>
    </row>
    <row r="117">
      <c r="A117" s="5" t="inlineStr">
        <is>
          <t>1112</t>
        </is>
      </c>
      <c r="B117" s="5" t="inlineStr">
        <is>
          <t>2X2</t>
        </is>
      </c>
      <c r="C117" s="6" t="n">
        <v>2</v>
      </c>
      <c r="D117" s="6" t="n">
        <v>2</v>
      </c>
      <c r="E117" s="7" t="n">
        <v>1006</v>
      </c>
      <c r="F117" s="5" t="inlineStr">
        <is>
          <t>Occupied</t>
        </is>
      </c>
      <c r="G117" s="8" t="n">
        <v>45874</v>
      </c>
      <c r="H117" s="8" t="n">
        <v>45874</v>
      </c>
      <c r="I117" s="5" t="inlineStr">
        <is>
          <t>New</t>
        </is>
      </c>
      <c r="J117" s="7" t="n">
        <v>1628</v>
      </c>
      <c r="K117" s="9">
        <f>IFERROR(J117/E117,"")</f>
        <v/>
      </c>
    </row>
    <row r="118">
      <c r="A118" s="5" t="inlineStr">
        <is>
          <t>1113</t>
        </is>
      </c>
      <c r="B118" s="5" t="inlineStr">
        <is>
          <t>2X1</t>
        </is>
      </c>
      <c r="C118" s="6" t="n">
        <v>2</v>
      </c>
      <c r="D118" s="6" t="n">
        <v>1</v>
      </c>
      <c r="E118" s="7" t="n">
        <v>846</v>
      </c>
      <c r="F118" s="5" t="inlineStr">
        <is>
          <t>Occupied</t>
        </is>
      </c>
      <c r="G118" s="8" t="n">
        <v>46028</v>
      </c>
      <c r="H118" s="8" t="n">
        <v>46028</v>
      </c>
      <c r="I118" s="5" t="inlineStr">
        <is>
          <t>New</t>
        </is>
      </c>
      <c r="J118" s="7" t="n">
        <v>1570</v>
      </c>
      <c r="K118" s="9">
        <f>IFERROR(J118/E118,"")</f>
        <v/>
      </c>
    </row>
    <row r="119">
      <c r="A119" s="5" t="inlineStr">
        <is>
          <t>1114</t>
        </is>
      </c>
      <c r="B119" s="5" t="inlineStr">
        <is>
          <t>2X1</t>
        </is>
      </c>
      <c r="C119" s="6" t="n">
        <v>2</v>
      </c>
      <c r="D119" s="6" t="n">
        <v>1</v>
      </c>
      <c r="E119" s="7" t="n">
        <v>846</v>
      </c>
      <c r="F119" s="5" t="inlineStr">
        <is>
          <t>Occupied</t>
        </is>
      </c>
      <c r="G119" s="8" t="n">
        <v>45931</v>
      </c>
      <c r="H119" s="8" t="n">
        <v>45200</v>
      </c>
      <c r="I119" s="5" t="inlineStr">
        <is>
          <t>Renewal</t>
        </is>
      </c>
      <c r="J119" s="7" t="n">
        <v>1774</v>
      </c>
      <c r="K119" s="9">
        <f>IFERROR(J119/E119,"")</f>
        <v/>
      </c>
    </row>
    <row r="120">
      <c r="A120" s="5" t="inlineStr">
        <is>
          <t>1115</t>
        </is>
      </c>
      <c r="B120" s="5" t="inlineStr">
        <is>
          <t>2X1</t>
        </is>
      </c>
      <c r="C120" s="6" t="n">
        <v>2</v>
      </c>
      <c r="D120" s="6" t="n">
        <v>1</v>
      </c>
      <c r="E120" s="7" t="n">
        <v>846</v>
      </c>
      <c r="F120" s="5" t="inlineStr">
        <is>
          <t>Occupied</t>
        </is>
      </c>
      <c r="G120" s="8" t="n">
        <v>46048</v>
      </c>
      <c r="H120" s="8" t="n">
        <v>45256</v>
      </c>
      <c r="I120" s="5" t="inlineStr">
        <is>
          <t>Renewal</t>
        </is>
      </c>
      <c r="J120" s="7" t="n">
        <v>1460</v>
      </c>
      <c r="K120" s="9">
        <f>IFERROR(J120/E120,"")</f>
        <v/>
      </c>
    </row>
    <row r="121">
      <c r="A121" s="5" t="inlineStr">
        <is>
          <t>1116</t>
        </is>
      </c>
      <c r="B121" s="5" t="inlineStr">
        <is>
          <t>2X1</t>
        </is>
      </c>
      <c r="C121" s="6" t="n">
        <v>2</v>
      </c>
      <c r="D121" s="6" t="n">
        <v>1</v>
      </c>
      <c r="E121" s="7" t="n">
        <v>846</v>
      </c>
      <c r="F121" s="5" t="inlineStr">
        <is>
          <t>Occupied</t>
        </is>
      </c>
      <c r="G121" s="8" t="n">
        <v>46220</v>
      </c>
      <c r="H121" s="8" t="n">
        <v>45490</v>
      </c>
      <c r="I121" s="5" t="inlineStr">
        <is>
          <t>Renewal</t>
        </is>
      </c>
      <c r="J121" s="7" t="n">
        <v>1586</v>
      </c>
      <c r="K121" s="9">
        <f>IFERROR(J121/E121,"")</f>
        <v/>
      </c>
    </row>
    <row r="122">
      <c r="A122" s="5" t="inlineStr">
        <is>
          <t>1117</t>
        </is>
      </c>
      <c r="B122" s="5" t="inlineStr">
        <is>
          <t>1X1R</t>
        </is>
      </c>
      <c r="C122" s="6" t="n">
        <v>1</v>
      </c>
      <c r="D122" s="6" t="n">
        <v>1</v>
      </c>
      <c r="E122" s="7" t="n">
        <v>720</v>
      </c>
      <c r="F122" s="5" t="inlineStr">
        <is>
          <t>Occupied</t>
        </is>
      </c>
      <c r="G122" s="8" t="n">
        <v>46005</v>
      </c>
      <c r="H122" s="8" t="n">
        <v>46005</v>
      </c>
      <c r="I122" s="5" t="inlineStr">
        <is>
          <t>New</t>
        </is>
      </c>
      <c r="J122" s="7" t="n">
        <v>1213</v>
      </c>
      <c r="K122" s="9">
        <f>IFERROR(J122/E122,"")</f>
        <v/>
      </c>
    </row>
    <row r="123">
      <c r="A123" s="5" t="inlineStr">
        <is>
          <t>1118</t>
        </is>
      </c>
      <c r="B123" s="5" t="inlineStr">
        <is>
          <t>1X1R</t>
        </is>
      </c>
      <c r="C123" s="6" t="n">
        <v>1</v>
      </c>
      <c r="D123" s="6" t="n">
        <v>1</v>
      </c>
      <c r="E123" s="7" t="n">
        <v>720</v>
      </c>
      <c r="F123" s="5" t="inlineStr">
        <is>
          <t>Occupied</t>
        </is>
      </c>
      <c r="G123" s="8" t="n">
        <v>45945</v>
      </c>
      <c r="H123" s="8" t="n">
        <v>45945</v>
      </c>
      <c r="I123" s="5" t="inlineStr">
        <is>
          <t>New</t>
        </is>
      </c>
      <c r="J123" s="7" t="n">
        <v>1176</v>
      </c>
      <c r="K123" s="9">
        <f>IFERROR(J123/E123,"")</f>
        <v/>
      </c>
    </row>
    <row r="124">
      <c r="A124" s="5" t="inlineStr">
        <is>
          <t>1119</t>
        </is>
      </c>
      <c r="B124" s="5" t="inlineStr">
        <is>
          <t>1X1</t>
        </is>
      </c>
      <c r="C124" s="6" t="n">
        <v>1</v>
      </c>
      <c r="D124" s="6" t="n">
        <v>1</v>
      </c>
      <c r="E124" s="7" t="n">
        <v>720</v>
      </c>
      <c r="F124" s="5" t="inlineStr">
        <is>
          <t>Occupied</t>
        </is>
      </c>
      <c r="G124" s="8" t="n">
        <v>46169</v>
      </c>
      <c r="H124" s="8" t="n">
        <v>45774</v>
      </c>
      <c r="I124" s="5" t="inlineStr">
        <is>
          <t>Renewal</t>
        </is>
      </c>
      <c r="J124" s="7" t="n">
        <v>1253</v>
      </c>
      <c r="K124" s="9">
        <f>IFERROR(J124/E124,"")</f>
        <v/>
      </c>
    </row>
    <row r="125">
      <c r="A125" s="5" t="inlineStr">
        <is>
          <t>1120</t>
        </is>
      </c>
      <c r="B125" s="5" t="inlineStr">
        <is>
          <t>1X1</t>
        </is>
      </c>
      <c r="C125" s="6" t="n">
        <v>1</v>
      </c>
      <c r="D125" s="6" t="n">
        <v>1</v>
      </c>
      <c r="E125" s="7" t="n">
        <v>720</v>
      </c>
      <c r="F125" s="5" t="inlineStr">
        <is>
          <t>Occupied</t>
        </is>
      </c>
      <c r="G125" s="8" t="n">
        <v>46024</v>
      </c>
      <c r="H125" s="8" t="n">
        <v>46024</v>
      </c>
      <c r="I125" s="5" t="inlineStr">
        <is>
          <t>New</t>
        </is>
      </c>
      <c r="J125" s="7" t="n">
        <v>1134</v>
      </c>
      <c r="K125" s="9">
        <f>IFERROR(J125/E125,"")</f>
        <v/>
      </c>
    </row>
    <row r="126">
      <c r="A126" s="5" t="inlineStr">
        <is>
          <t>1121</t>
        </is>
      </c>
      <c r="B126" s="5" t="inlineStr">
        <is>
          <t>2X1R</t>
        </is>
      </c>
      <c r="C126" s="6" t="n">
        <v>2</v>
      </c>
      <c r="D126" s="6" t="n">
        <v>1</v>
      </c>
      <c r="E126" s="7" t="n">
        <v>846</v>
      </c>
      <c r="F126" s="5" t="inlineStr">
        <is>
          <t>Vacant</t>
        </is>
      </c>
      <c r="G126" s="10" t="n"/>
      <c r="H126" s="10" t="n"/>
      <c r="I126" s="10" t="n"/>
      <c r="J126" s="10" t="n"/>
      <c r="K126" s="9">
        <f>IFERROR(J126/E126,"")</f>
        <v/>
      </c>
    </row>
    <row r="127">
      <c r="A127" s="5" t="inlineStr">
        <is>
          <t>1122</t>
        </is>
      </c>
      <c r="B127" s="5" t="inlineStr">
        <is>
          <t>2X1</t>
        </is>
      </c>
      <c r="C127" s="6" t="n">
        <v>2</v>
      </c>
      <c r="D127" s="6" t="n">
        <v>1</v>
      </c>
      <c r="E127" s="7" t="n">
        <v>846</v>
      </c>
      <c r="F127" s="5" t="inlineStr">
        <is>
          <t>Occupied</t>
        </is>
      </c>
      <c r="G127" s="8" t="n">
        <v>46024</v>
      </c>
      <c r="H127" s="8" t="n">
        <v>46024</v>
      </c>
      <c r="I127" s="5" t="inlineStr">
        <is>
          <t>New</t>
        </is>
      </c>
      <c r="J127" s="7" t="n">
        <v>1328</v>
      </c>
      <c r="K127" s="9">
        <f>IFERROR(J127/E127,"")</f>
        <v/>
      </c>
    </row>
    <row r="128">
      <c r="A128" s="5" t="inlineStr">
        <is>
          <t>1123</t>
        </is>
      </c>
      <c r="B128" s="5" t="inlineStr">
        <is>
          <t>2X1</t>
        </is>
      </c>
      <c r="C128" s="6" t="n">
        <v>2</v>
      </c>
      <c r="D128" s="6" t="n">
        <v>1</v>
      </c>
      <c r="E128" s="7" t="n">
        <v>846</v>
      </c>
      <c r="F128" s="5" t="inlineStr">
        <is>
          <t>Occupied</t>
        </is>
      </c>
      <c r="G128" s="8" t="n">
        <v>46104</v>
      </c>
      <c r="H128" s="8" t="n">
        <v>45739</v>
      </c>
      <c r="I128" s="5" t="inlineStr">
        <is>
          <t>Renewal</t>
        </is>
      </c>
      <c r="J128" s="7" t="n">
        <v>1433</v>
      </c>
      <c r="K128" s="9">
        <f>IFERROR(J128/E128,"")</f>
        <v/>
      </c>
    </row>
    <row r="129">
      <c r="A129" s="5" t="inlineStr">
        <is>
          <t>1124</t>
        </is>
      </c>
      <c r="B129" s="5" t="inlineStr">
        <is>
          <t>2X1</t>
        </is>
      </c>
      <c r="C129" s="6" t="n">
        <v>2</v>
      </c>
      <c r="D129" s="6" t="n">
        <v>1</v>
      </c>
      <c r="E129" s="7" t="n">
        <v>846</v>
      </c>
      <c r="F129" s="5" t="inlineStr">
        <is>
          <t>Occupied</t>
        </is>
      </c>
      <c r="G129" s="8" t="n">
        <v>46178</v>
      </c>
      <c r="H129" s="8" t="n">
        <v>45813</v>
      </c>
      <c r="I129" s="5" t="inlineStr">
        <is>
          <t>Renewal</t>
        </is>
      </c>
      <c r="J129" s="7" t="n">
        <v>1471</v>
      </c>
      <c r="K129" s="9">
        <f>IFERROR(J129/E129,"")</f>
        <v/>
      </c>
    </row>
    <row r="130">
      <c r="A130" s="5" t="inlineStr">
        <is>
          <t>1125</t>
        </is>
      </c>
      <c r="B130" s="5" t="inlineStr">
        <is>
          <t>1X1R</t>
        </is>
      </c>
      <c r="C130" s="6" t="n">
        <v>1</v>
      </c>
      <c r="D130" s="6" t="n">
        <v>1</v>
      </c>
      <c r="E130" s="7" t="n">
        <v>720</v>
      </c>
      <c r="F130" s="5" t="inlineStr">
        <is>
          <t>Occupied</t>
        </is>
      </c>
      <c r="G130" s="8" t="n">
        <v>46143</v>
      </c>
      <c r="H130" s="8" t="n">
        <v>46143</v>
      </c>
      <c r="I130" s="5" t="inlineStr">
        <is>
          <t>New</t>
        </is>
      </c>
      <c r="J130" s="7" t="n">
        <v>1197</v>
      </c>
      <c r="K130" s="9">
        <f>IFERROR(J130/E130,"")</f>
        <v/>
      </c>
    </row>
    <row r="131">
      <c r="A131" s="5" t="inlineStr">
        <is>
          <t>1126</t>
        </is>
      </c>
      <c r="B131" s="5" t="inlineStr">
        <is>
          <t>1X1</t>
        </is>
      </c>
      <c r="C131" s="6" t="n">
        <v>1</v>
      </c>
      <c r="D131" s="6" t="n">
        <v>1</v>
      </c>
      <c r="E131" s="7" t="n">
        <v>720</v>
      </c>
      <c r="F131" s="5" t="inlineStr">
        <is>
          <t>Occupied</t>
        </is>
      </c>
      <c r="G131" s="8" t="n">
        <v>46101</v>
      </c>
      <c r="H131" s="8" t="n">
        <v>46101</v>
      </c>
      <c r="I131" s="5" t="inlineStr">
        <is>
          <t>New</t>
        </is>
      </c>
      <c r="J131" s="7" t="n">
        <v>1202</v>
      </c>
      <c r="K131" s="9">
        <f>IFERROR(J131/E131,"")</f>
        <v/>
      </c>
    </row>
    <row r="132">
      <c r="A132" s="5" t="inlineStr">
        <is>
          <t>1127</t>
        </is>
      </c>
      <c r="B132" s="5" t="inlineStr">
        <is>
          <t>1X1</t>
        </is>
      </c>
      <c r="C132" s="6" t="n">
        <v>1</v>
      </c>
      <c r="D132" s="6" t="n">
        <v>1</v>
      </c>
      <c r="E132" s="7" t="n">
        <v>720</v>
      </c>
      <c r="F132" s="5" t="inlineStr">
        <is>
          <t>Occupied</t>
        </is>
      </c>
      <c r="G132" s="8" t="n">
        <v>45850</v>
      </c>
      <c r="H132" s="8" t="n">
        <v>43597</v>
      </c>
      <c r="I132" s="5" t="inlineStr">
        <is>
          <t>Renewal</t>
        </is>
      </c>
      <c r="J132" s="7" t="n">
        <v>1438</v>
      </c>
      <c r="K132" s="9">
        <f>IFERROR(J132/E132,"")</f>
        <v/>
      </c>
    </row>
    <row r="133">
      <c r="A133" s="5" t="inlineStr">
        <is>
          <t>1128</t>
        </is>
      </c>
      <c r="B133" s="5" t="inlineStr">
        <is>
          <t>1X1R</t>
        </is>
      </c>
      <c r="C133" s="6" t="n">
        <v>1</v>
      </c>
      <c r="D133" s="6" t="n">
        <v>1</v>
      </c>
      <c r="E133" s="7" t="n">
        <v>720</v>
      </c>
      <c r="F133" s="5" t="inlineStr">
        <is>
          <t>Occupied</t>
        </is>
      </c>
      <c r="G133" s="8" t="n">
        <v>45924</v>
      </c>
      <c r="H133" s="8" t="n">
        <v>45559</v>
      </c>
      <c r="I133" s="5" t="inlineStr">
        <is>
          <t>Renewal</t>
        </is>
      </c>
      <c r="J133" s="7" t="n">
        <v>1442</v>
      </c>
      <c r="K133" s="9">
        <f>IFERROR(J133/E133,"")</f>
        <v/>
      </c>
    </row>
    <row r="134">
      <c r="A134" s="5" t="inlineStr">
        <is>
          <t>1129</t>
        </is>
      </c>
      <c r="B134" s="5" t="inlineStr">
        <is>
          <t>2X1R</t>
        </is>
      </c>
      <c r="C134" s="6" t="n">
        <v>2</v>
      </c>
      <c r="D134" s="6" t="n">
        <v>1</v>
      </c>
      <c r="E134" s="7" t="n">
        <v>846</v>
      </c>
      <c r="F134" s="5" t="inlineStr">
        <is>
          <t>Vacant</t>
        </is>
      </c>
      <c r="G134" s="10" t="n"/>
      <c r="H134" s="10" t="n"/>
      <c r="I134" s="10" t="n"/>
      <c r="J134" s="10" t="n"/>
      <c r="K134" s="9">
        <f>IFERROR(J134/E134,"")</f>
        <v/>
      </c>
    </row>
    <row r="135">
      <c r="A135" s="5" t="inlineStr">
        <is>
          <t>1130</t>
        </is>
      </c>
      <c r="B135" s="5" t="inlineStr">
        <is>
          <t>2X1</t>
        </is>
      </c>
      <c r="C135" s="6" t="n">
        <v>2</v>
      </c>
      <c r="D135" s="6" t="n">
        <v>1</v>
      </c>
      <c r="E135" s="7" t="n">
        <v>846</v>
      </c>
      <c r="F135" s="5" t="inlineStr">
        <is>
          <t>Occupied</t>
        </is>
      </c>
      <c r="G135" s="8" t="n">
        <v>46015</v>
      </c>
      <c r="H135" s="8" t="n">
        <v>46015</v>
      </c>
      <c r="I135" s="5" t="inlineStr">
        <is>
          <t>New</t>
        </is>
      </c>
      <c r="J135" s="7" t="n">
        <v>1328</v>
      </c>
      <c r="K135" s="9">
        <f>IFERROR(J135/E135,"")</f>
        <v/>
      </c>
    </row>
    <row r="136">
      <c r="A136" s="5" t="inlineStr">
        <is>
          <t>1131</t>
        </is>
      </c>
      <c r="B136" s="5" t="inlineStr">
        <is>
          <t>2X1R</t>
        </is>
      </c>
      <c r="C136" s="6" t="n">
        <v>2</v>
      </c>
      <c r="D136" s="6" t="n">
        <v>1</v>
      </c>
      <c r="E136" s="7" t="n">
        <v>846</v>
      </c>
      <c r="F136" s="5" t="inlineStr">
        <is>
          <t>Occupied</t>
        </is>
      </c>
      <c r="G136" s="8" t="n">
        <v>46076</v>
      </c>
      <c r="H136" s="8" t="n">
        <v>46076</v>
      </c>
      <c r="I136" s="5" t="inlineStr">
        <is>
          <t>New</t>
        </is>
      </c>
      <c r="J136" s="7" t="n">
        <v>1250</v>
      </c>
      <c r="K136" s="9">
        <f>IFERROR(J136/E136,"")</f>
        <v/>
      </c>
    </row>
    <row r="137">
      <c r="A137" s="5" t="inlineStr">
        <is>
          <t>1132</t>
        </is>
      </c>
      <c r="B137" s="5" t="inlineStr">
        <is>
          <t>2X1R</t>
        </is>
      </c>
      <c r="C137" s="6" t="n">
        <v>2</v>
      </c>
      <c r="D137" s="6" t="n">
        <v>1</v>
      </c>
      <c r="E137" s="7" t="n">
        <v>846</v>
      </c>
      <c r="F137" s="5" t="inlineStr">
        <is>
          <t>Occupied</t>
        </is>
      </c>
      <c r="G137" s="8" t="n">
        <v>46042</v>
      </c>
      <c r="H137" s="8" t="n">
        <v>46042</v>
      </c>
      <c r="I137" s="5" t="inlineStr">
        <is>
          <t>New</t>
        </is>
      </c>
      <c r="J137" s="7" t="n">
        <v>1360</v>
      </c>
      <c r="K137" s="9">
        <f>IFERROR(J137/E137,"")</f>
        <v/>
      </c>
    </row>
    <row r="138">
      <c r="A138" s="5" t="inlineStr">
        <is>
          <t>1133</t>
        </is>
      </c>
      <c r="B138" s="5" t="inlineStr">
        <is>
          <t>1X1R</t>
        </is>
      </c>
      <c r="C138" s="6" t="n">
        <v>1</v>
      </c>
      <c r="D138" s="6" t="n">
        <v>1</v>
      </c>
      <c r="E138" s="7" t="n">
        <v>720</v>
      </c>
      <c r="F138" s="5" t="inlineStr">
        <is>
          <t>Occupied</t>
        </is>
      </c>
      <c r="G138" s="8" t="n">
        <v>46116</v>
      </c>
      <c r="H138" s="8" t="n">
        <v>46116</v>
      </c>
      <c r="I138" s="5" t="inlineStr">
        <is>
          <t>New</t>
        </is>
      </c>
      <c r="J138" s="7" t="n">
        <v>1150</v>
      </c>
      <c r="K138" s="9">
        <f>IFERROR(J138/E138,"")</f>
        <v/>
      </c>
    </row>
    <row r="139">
      <c r="A139" s="5" t="inlineStr">
        <is>
          <t>1134</t>
        </is>
      </c>
      <c r="B139" s="5" t="inlineStr">
        <is>
          <t>1X1</t>
        </is>
      </c>
      <c r="C139" s="6" t="n">
        <v>1</v>
      </c>
      <c r="D139" s="6" t="n">
        <v>1</v>
      </c>
      <c r="E139" s="7" t="n">
        <v>720</v>
      </c>
      <c r="F139" s="5" t="inlineStr">
        <is>
          <t>Occupied</t>
        </is>
      </c>
      <c r="G139" s="8" t="n">
        <v>46188</v>
      </c>
      <c r="H139" s="8" t="n">
        <v>46188</v>
      </c>
      <c r="I139" s="5" t="inlineStr">
        <is>
          <t>New</t>
        </is>
      </c>
      <c r="J139" s="7" t="n">
        <v>1354</v>
      </c>
      <c r="K139" s="9">
        <f>IFERROR(J139/E139,"")</f>
        <v/>
      </c>
    </row>
    <row r="140">
      <c r="A140" s="5" t="inlineStr">
        <is>
          <t>1135</t>
        </is>
      </c>
      <c r="B140" s="5" t="inlineStr">
        <is>
          <t>1X1</t>
        </is>
      </c>
      <c r="C140" s="6" t="n">
        <v>1</v>
      </c>
      <c r="D140" s="6" t="n">
        <v>1</v>
      </c>
      <c r="E140" s="7" t="n">
        <v>720</v>
      </c>
      <c r="F140" s="5" t="inlineStr">
        <is>
          <t>Occupied</t>
        </is>
      </c>
      <c r="G140" s="8" t="n">
        <v>46119</v>
      </c>
      <c r="H140" s="8" t="n">
        <v>46119</v>
      </c>
      <c r="I140" s="5" t="inlineStr">
        <is>
          <t>New</t>
        </is>
      </c>
      <c r="J140" s="7" t="n">
        <v>1260</v>
      </c>
      <c r="K140" s="9">
        <f>IFERROR(J140/E140,"")</f>
        <v/>
      </c>
    </row>
    <row r="141">
      <c r="A141" s="5" t="inlineStr">
        <is>
          <t>1136</t>
        </is>
      </c>
      <c r="B141" s="5" t="inlineStr">
        <is>
          <t>1X1R</t>
        </is>
      </c>
      <c r="C141" s="6" t="n">
        <v>1</v>
      </c>
      <c r="D141" s="6" t="n">
        <v>1</v>
      </c>
      <c r="E141" s="7" t="n">
        <v>720</v>
      </c>
      <c r="F141" s="5" t="inlineStr">
        <is>
          <t>Occupied</t>
        </is>
      </c>
      <c r="G141" s="8" t="n">
        <v>46124</v>
      </c>
      <c r="H141" s="8" t="n">
        <v>46124</v>
      </c>
      <c r="I141" s="5" t="inlineStr">
        <is>
          <t>New</t>
        </is>
      </c>
      <c r="J141" s="7" t="n">
        <v>1097</v>
      </c>
      <c r="K141" s="9">
        <f>IFERROR(J141/E141,"")</f>
        <v/>
      </c>
    </row>
    <row r="142">
      <c r="A142" s="5" t="inlineStr">
        <is>
          <t>1137</t>
        </is>
      </c>
      <c r="B142" s="5" t="inlineStr">
        <is>
          <t>1X1</t>
        </is>
      </c>
      <c r="C142" s="6" t="n">
        <v>1</v>
      </c>
      <c r="D142" s="6" t="n">
        <v>1</v>
      </c>
      <c r="E142" s="7" t="n">
        <v>720</v>
      </c>
      <c r="F142" s="5" t="inlineStr">
        <is>
          <t>Occupied</t>
        </is>
      </c>
      <c r="G142" s="8" t="n">
        <v>46129</v>
      </c>
      <c r="H142" s="8" t="n">
        <v>45764</v>
      </c>
      <c r="I142" s="5" t="inlineStr">
        <is>
          <t>Renewal</t>
        </is>
      </c>
      <c r="J142" s="7" t="n">
        <v>1263</v>
      </c>
      <c r="K142" s="9">
        <f>IFERROR(J142/E142,"")</f>
        <v/>
      </c>
    </row>
    <row r="143">
      <c r="A143" s="5" t="inlineStr">
        <is>
          <t>1138</t>
        </is>
      </c>
      <c r="B143" s="5" t="inlineStr">
        <is>
          <t>1X1</t>
        </is>
      </c>
      <c r="C143" s="6" t="n">
        <v>1</v>
      </c>
      <c r="D143" s="6" t="n">
        <v>1</v>
      </c>
      <c r="E143" s="7" t="n">
        <v>720</v>
      </c>
      <c r="F143" s="5" t="inlineStr">
        <is>
          <t>Occupied</t>
        </is>
      </c>
      <c r="G143" s="8" t="n">
        <v>46203</v>
      </c>
      <c r="H143" s="8" t="n">
        <v>44012</v>
      </c>
      <c r="I143" s="5" t="inlineStr">
        <is>
          <t>Renewal</t>
        </is>
      </c>
      <c r="J143" s="7" t="n">
        <v>1200</v>
      </c>
      <c r="K143" s="9">
        <f>IFERROR(J143/E143,"")</f>
        <v/>
      </c>
    </row>
    <row r="144">
      <c r="A144" s="5" t="inlineStr">
        <is>
          <t>1139</t>
        </is>
      </c>
      <c r="B144" s="5" t="inlineStr">
        <is>
          <t>1X1R</t>
        </is>
      </c>
      <c r="C144" s="6" t="n">
        <v>1</v>
      </c>
      <c r="D144" s="6" t="n">
        <v>1</v>
      </c>
      <c r="E144" s="7" t="n">
        <v>720</v>
      </c>
      <c r="F144" s="5" t="inlineStr">
        <is>
          <t>Occupied</t>
        </is>
      </c>
      <c r="G144" s="8" t="n">
        <v>46150</v>
      </c>
      <c r="H144" s="8" t="n">
        <v>46150</v>
      </c>
      <c r="I144" s="5" t="inlineStr">
        <is>
          <t>New</t>
        </is>
      </c>
      <c r="J144" s="7" t="n">
        <v>1134</v>
      </c>
      <c r="K144" s="9">
        <f>IFERROR(J144/E144,"")</f>
        <v/>
      </c>
    </row>
    <row r="145">
      <c r="A145" s="5" t="inlineStr">
        <is>
          <t>1140</t>
        </is>
      </c>
      <c r="B145" s="5" t="inlineStr">
        <is>
          <t>1X1</t>
        </is>
      </c>
      <c r="C145" s="6" t="n">
        <v>1</v>
      </c>
      <c r="D145" s="6" t="n">
        <v>1</v>
      </c>
      <c r="E145" s="7" t="n">
        <v>720</v>
      </c>
      <c r="F145" s="5" t="inlineStr">
        <is>
          <t>Occupied</t>
        </is>
      </c>
      <c r="G145" s="8" t="n">
        <v>46198</v>
      </c>
      <c r="H145" s="8" t="n">
        <v>45437</v>
      </c>
      <c r="I145" s="5" t="inlineStr">
        <is>
          <t>Renewal</t>
        </is>
      </c>
      <c r="J145" s="7" t="n">
        <v>1331</v>
      </c>
      <c r="K145" s="9">
        <f>IFERROR(J145/E145,"")</f>
        <v/>
      </c>
    </row>
    <row r="146">
      <c r="A146" s="5" t="inlineStr">
        <is>
          <t>1141</t>
        </is>
      </c>
      <c r="B146" s="5" t="inlineStr">
        <is>
          <t>1X1R</t>
        </is>
      </c>
      <c r="C146" s="6" t="n">
        <v>1</v>
      </c>
      <c r="D146" s="6" t="n">
        <v>1</v>
      </c>
      <c r="E146" s="7" t="n">
        <v>720</v>
      </c>
      <c r="F146" s="5" t="inlineStr">
        <is>
          <t>Occupied</t>
        </is>
      </c>
      <c r="G146" s="8" t="n">
        <v>46105</v>
      </c>
      <c r="H146" s="8" t="n">
        <v>46105</v>
      </c>
      <c r="I146" s="5" t="inlineStr">
        <is>
          <t>New</t>
        </is>
      </c>
      <c r="J146" s="7" t="n">
        <v>1113</v>
      </c>
      <c r="K146" s="9">
        <f>IFERROR(J146/E146,"")</f>
        <v/>
      </c>
    </row>
    <row r="147">
      <c r="A147" s="5" t="inlineStr">
        <is>
          <t>1142</t>
        </is>
      </c>
      <c r="B147" s="5" t="inlineStr">
        <is>
          <t>1X1R</t>
        </is>
      </c>
      <c r="C147" s="6" t="n">
        <v>1</v>
      </c>
      <c r="D147" s="6" t="n">
        <v>1</v>
      </c>
      <c r="E147" s="7" t="n">
        <v>720</v>
      </c>
      <c r="F147" s="5" t="inlineStr">
        <is>
          <t>Occupied</t>
        </is>
      </c>
      <c r="G147" s="8" t="n">
        <v>46207</v>
      </c>
      <c r="H147" s="8" t="n">
        <v>45203</v>
      </c>
      <c r="I147" s="5" t="inlineStr">
        <is>
          <t>Renewal</t>
        </is>
      </c>
      <c r="J147" s="7" t="n">
        <v>1743</v>
      </c>
      <c r="K147" s="9">
        <f>IFERROR(J147/E147,"")</f>
        <v/>
      </c>
    </row>
    <row r="148">
      <c r="A148" s="5" t="inlineStr">
        <is>
          <t>1143</t>
        </is>
      </c>
      <c r="B148" s="5" t="inlineStr">
        <is>
          <t>1X1</t>
        </is>
      </c>
      <c r="C148" s="6" t="n">
        <v>1</v>
      </c>
      <c r="D148" s="6" t="n">
        <v>1</v>
      </c>
      <c r="E148" s="7" t="n">
        <v>720</v>
      </c>
      <c r="F148" s="5" t="inlineStr">
        <is>
          <t>Occupied</t>
        </is>
      </c>
      <c r="G148" s="8" t="n">
        <v>46068</v>
      </c>
      <c r="H148" s="8" t="n">
        <v>45703</v>
      </c>
      <c r="I148" s="5" t="inlineStr">
        <is>
          <t>Renewal</t>
        </is>
      </c>
      <c r="J148" s="7" t="n">
        <v>1484</v>
      </c>
      <c r="K148" s="9">
        <f>IFERROR(J148/E148,"")</f>
        <v/>
      </c>
    </row>
    <row r="149">
      <c r="A149" s="5" t="inlineStr">
        <is>
          <t>1144</t>
        </is>
      </c>
      <c r="B149" s="5" t="inlineStr">
        <is>
          <t>1X1R</t>
        </is>
      </c>
      <c r="C149" s="6" t="n">
        <v>1</v>
      </c>
      <c r="D149" s="6" t="n">
        <v>1</v>
      </c>
      <c r="E149" s="7" t="n">
        <v>720</v>
      </c>
      <c r="F149" s="5" t="inlineStr">
        <is>
          <t>Occupied</t>
        </is>
      </c>
      <c r="G149" s="8" t="n">
        <v>45988</v>
      </c>
      <c r="H149" s="8" t="n">
        <v>45257</v>
      </c>
      <c r="I149" s="5" t="inlineStr">
        <is>
          <t>Renewal</t>
        </is>
      </c>
      <c r="J149" s="7" t="n">
        <v>1351</v>
      </c>
      <c r="K149" s="9">
        <f>IFERROR(J149/E149,"")</f>
        <v/>
      </c>
    </row>
    <row r="150">
      <c r="A150" s="5" t="inlineStr">
        <is>
          <t>1145</t>
        </is>
      </c>
      <c r="B150" s="5" t="inlineStr">
        <is>
          <t>1X1</t>
        </is>
      </c>
      <c r="C150" s="6" t="n">
        <v>1</v>
      </c>
      <c r="D150" s="6" t="n">
        <v>1</v>
      </c>
      <c r="E150" s="7" t="n">
        <v>720</v>
      </c>
      <c r="F150" s="5" t="inlineStr">
        <is>
          <t>Occupied</t>
        </is>
      </c>
      <c r="G150" s="8" t="n">
        <v>46022</v>
      </c>
      <c r="H150" s="8" t="n">
        <v>46022</v>
      </c>
      <c r="I150" s="5" t="inlineStr">
        <is>
          <t>New</t>
        </is>
      </c>
      <c r="J150" s="7" t="n">
        <v>1286</v>
      </c>
      <c r="K150" s="9">
        <f>IFERROR(J150/E150,"")</f>
        <v/>
      </c>
    </row>
    <row r="151">
      <c r="A151" s="5" t="inlineStr">
        <is>
          <t>1146</t>
        </is>
      </c>
      <c r="B151" s="5" t="inlineStr">
        <is>
          <t>1X1R</t>
        </is>
      </c>
      <c r="C151" s="6" t="n">
        <v>1</v>
      </c>
      <c r="D151" s="6" t="n">
        <v>1</v>
      </c>
      <c r="E151" s="7" t="n">
        <v>720</v>
      </c>
      <c r="F151" s="5" t="inlineStr">
        <is>
          <t>Occupied</t>
        </is>
      </c>
      <c r="G151" s="8" t="n">
        <v>46214</v>
      </c>
      <c r="H151" s="8" t="n">
        <v>45454</v>
      </c>
      <c r="I151" s="5" t="inlineStr">
        <is>
          <t>Renewal</t>
        </is>
      </c>
      <c r="J151" s="7" t="n">
        <v>1555</v>
      </c>
      <c r="K151" s="9">
        <f>IFERROR(J151/E151,"")</f>
        <v/>
      </c>
    </row>
    <row r="152">
      <c r="A152" s="5" t="inlineStr">
        <is>
          <t>1147</t>
        </is>
      </c>
      <c r="B152" s="5" t="inlineStr">
        <is>
          <t>1X1</t>
        </is>
      </c>
      <c r="C152" s="6" t="n">
        <v>1</v>
      </c>
      <c r="D152" s="6" t="n">
        <v>1</v>
      </c>
      <c r="E152" s="7" t="n">
        <v>720</v>
      </c>
      <c r="F152" s="5" t="inlineStr">
        <is>
          <t>Occupied</t>
        </is>
      </c>
      <c r="G152" s="8" t="n">
        <v>45945</v>
      </c>
      <c r="H152" s="8" t="n">
        <v>45641</v>
      </c>
      <c r="I152" s="5" t="inlineStr">
        <is>
          <t>Renewal</t>
        </is>
      </c>
      <c r="J152" s="7" t="n">
        <v>1346</v>
      </c>
      <c r="K152" s="9">
        <f>IFERROR(J152/E152,"")</f>
        <v/>
      </c>
    </row>
    <row r="153">
      <c r="A153" s="5" t="inlineStr">
        <is>
          <t>1148</t>
        </is>
      </c>
      <c r="B153" s="5" t="inlineStr">
        <is>
          <t>1X1</t>
        </is>
      </c>
      <c r="C153" s="6" t="n">
        <v>1</v>
      </c>
      <c r="D153" s="6" t="n">
        <v>1</v>
      </c>
      <c r="E153" s="7" t="n">
        <v>720</v>
      </c>
      <c r="F153" s="5" t="inlineStr">
        <is>
          <t>Occupied</t>
        </is>
      </c>
      <c r="G153" s="8" t="n">
        <v>46171</v>
      </c>
      <c r="H153" s="8" t="n">
        <v>46171</v>
      </c>
      <c r="I153" s="5" t="inlineStr">
        <is>
          <t>New</t>
        </is>
      </c>
      <c r="J153" s="7" t="n">
        <v>1197</v>
      </c>
      <c r="K153" s="9">
        <f>IFERROR(J153/E153,"")</f>
        <v/>
      </c>
    </row>
    <row r="154">
      <c r="A154" s="5" t="inlineStr">
        <is>
          <t>1149</t>
        </is>
      </c>
      <c r="B154" s="5" t="inlineStr">
        <is>
          <t>1X1R</t>
        </is>
      </c>
      <c r="C154" s="6" t="n">
        <v>1</v>
      </c>
      <c r="D154" s="6" t="n">
        <v>1</v>
      </c>
      <c r="E154" s="7" t="n">
        <v>720</v>
      </c>
      <c r="F154" s="5" t="inlineStr">
        <is>
          <t>Occupied</t>
        </is>
      </c>
      <c r="G154" s="8" t="n">
        <v>46194</v>
      </c>
      <c r="H154" s="8" t="n">
        <v>45403</v>
      </c>
      <c r="I154" s="5" t="inlineStr">
        <is>
          <t>Renewal</t>
        </is>
      </c>
      <c r="J154" s="7" t="n">
        <v>1244</v>
      </c>
      <c r="K154" s="9">
        <f>IFERROR(J154/E154,"")</f>
        <v/>
      </c>
    </row>
    <row r="155">
      <c r="A155" s="5" t="inlineStr">
        <is>
          <t>1150</t>
        </is>
      </c>
      <c r="B155" s="5" t="inlineStr">
        <is>
          <t>1X1</t>
        </is>
      </c>
      <c r="C155" s="6" t="n">
        <v>1</v>
      </c>
      <c r="D155" s="6" t="n">
        <v>1</v>
      </c>
      <c r="E155" s="7" t="n">
        <v>720</v>
      </c>
      <c r="F155" s="5" t="inlineStr">
        <is>
          <t>Occupied</t>
        </is>
      </c>
      <c r="G155" s="8" t="n">
        <v>45999</v>
      </c>
      <c r="H155" s="8" t="n">
        <v>43077</v>
      </c>
      <c r="I155" s="5" t="inlineStr">
        <is>
          <t>Renewal</t>
        </is>
      </c>
      <c r="J155" s="7" t="n">
        <v>1224</v>
      </c>
      <c r="K155" s="9">
        <f>IFERROR(J155/E155,"")</f>
        <v/>
      </c>
    </row>
    <row r="156">
      <c r="A156" s="5" t="inlineStr">
        <is>
          <t>1151</t>
        </is>
      </c>
      <c r="B156" s="5" t="inlineStr">
        <is>
          <t>1X1</t>
        </is>
      </c>
      <c r="C156" s="6" t="n">
        <v>1</v>
      </c>
      <c r="D156" s="6" t="n">
        <v>1</v>
      </c>
      <c r="E156" s="7" t="n">
        <v>720</v>
      </c>
      <c r="F156" s="5" t="inlineStr">
        <is>
          <t>Occupied</t>
        </is>
      </c>
      <c r="G156" s="8" t="n">
        <v>46204</v>
      </c>
      <c r="H156" s="8" t="n">
        <v>45118</v>
      </c>
      <c r="I156" s="5" t="inlineStr">
        <is>
          <t>Renewal</t>
        </is>
      </c>
      <c r="J156" s="7" t="n">
        <v>1522</v>
      </c>
      <c r="K156" s="9">
        <f>IFERROR(J156/E156,"")</f>
        <v/>
      </c>
    </row>
    <row r="157">
      <c r="A157" s="5" t="inlineStr">
        <is>
          <t>1152</t>
        </is>
      </c>
      <c r="B157" s="5" t="inlineStr">
        <is>
          <t>1X1</t>
        </is>
      </c>
      <c r="C157" s="6" t="n">
        <v>1</v>
      </c>
      <c r="D157" s="6" t="n">
        <v>1</v>
      </c>
      <c r="E157" s="7" t="n">
        <v>720</v>
      </c>
      <c r="F157" s="5" t="inlineStr">
        <is>
          <t>Occupied</t>
        </is>
      </c>
      <c r="G157" s="8" t="n">
        <v>46145</v>
      </c>
      <c r="H157" s="8" t="n">
        <v>45750</v>
      </c>
      <c r="I157" s="5" t="inlineStr">
        <is>
          <t>Renewal</t>
        </is>
      </c>
      <c r="J157" s="7" t="n">
        <v>1289</v>
      </c>
      <c r="K157" s="9">
        <f>IFERROR(J157/E157,"")</f>
        <v/>
      </c>
    </row>
    <row r="158">
      <c r="A158" s="5" t="inlineStr">
        <is>
          <t>1153</t>
        </is>
      </c>
      <c r="B158" s="5" t="inlineStr">
        <is>
          <t>1X1R</t>
        </is>
      </c>
      <c r="C158" s="6" t="n">
        <v>1</v>
      </c>
      <c r="D158" s="6" t="n">
        <v>1</v>
      </c>
      <c r="E158" s="7" t="n">
        <v>720</v>
      </c>
      <c r="F158" s="5" t="inlineStr">
        <is>
          <t>Occupied</t>
        </is>
      </c>
      <c r="G158" s="8" t="n">
        <v>46136</v>
      </c>
      <c r="H158" s="8" t="n">
        <v>45406</v>
      </c>
      <c r="I158" s="5" t="inlineStr">
        <is>
          <t>Renewal</t>
        </is>
      </c>
      <c r="J158" s="7" t="n">
        <v>1284</v>
      </c>
      <c r="K158" s="9">
        <f>IFERROR(J158/E158,"")</f>
        <v/>
      </c>
    </row>
    <row r="159">
      <c r="A159" s="5" t="inlineStr">
        <is>
          <t>1154</t>
        </is>
      </c>
      <c r="B159" s="5" t="inlineStr">
        <is>
          <t>1X1R</t>
        </is>
      </c>
      <c r="C159" s="6" t="n">
        <v>1</v>
      </c>
      <c r="D159" s="6" t="n">
        <v>1</v>
      </c>
      <c r="E159" s="7" t="n">
        <v>720</v>
      </c>
      <c r="F159" s="5" t="inlineStr">
        <is>
          <t>Occupied</t>
        </is>
      </c>
      <c r="G159" s="8" t="n">
        <v>46023</v>
      </c>
      <c r="H159" s="8" t="n">
        <v>45300</v>
      </c>
      <c r="I159" s="5" t="inlineStr">
        <is>
          <t>Renewal</t>
        </is>
      </c>
      <c r="J159" s="7" t="n">
        <v>1260</v>
      </c>
      <c r="K159" s="9">
        <f>IFERROR(J159/E159,"")</f>
        <v/>
      </c>
    </row>
    <row r="160">
      <c r="A160" s="5" t="inlineStr">
        <is>
          <t>1155</t>
        </is>
      </c>
      <c r="B160" s="5" t="inlineStr">
        <is>
          <t>1X1</t>
        </is>
      </c>
      <c r="C160" s="6" t="n">
        <v>1</v>
      </c>
      <c r="D160" s="6" t="n">
        <v>1</v>
      </c>
      <c r="E160" s="7" t="n">
        <v>720</v>
      </c>
      <c r="F160" s="5" t="inlineStr">
        <is>
          <t>Occupied</t>
        </is>
      </c>
      <c r="G160" s="8" t="n">
        <v>45918</v>
      </c>
      <c r="H160" s="8" t="n">
        <v>45918</v>
      </c>
      <c r="I160" s="5" t="inlineStr">
        <is>
          <t>New</t>
        </is>
      </c>
      <c r="J160" s="7" t="n">
        <v>1197</v>
      </c>
      <c r="K160" s="9">
        <f>IFERROR(J160/E160,"")</f>
        <v/>
      </c>
    </row>
    <row r="161">
      <c r="A161" s="5" t="inlineStr">
        <is>
          <t>1156</t>
        </is>
      </c>
      <c r="B161" s="5" t="inlineStr">
        <is>
          <t>1X1R</t>
        </is>
      </c>
      <c r="C161" s="6" t="n">
        <v>1</v>
      </c>
      <c r="D161" s="6" t="n">
        <v>1</v>
      </c>
      <c r="E161" s="7" t="n">
        <v>720</v>
      </c>
      <c r="F161" s="5" t="inlineStr">
        <is>
          <t>Occupied</t>
        </is>
      </c>
      <c r="G161" s="8" t="n">
        <v>46039</v>
      </c>
      <c r="H161" s="8" t="n">
        <v>45643</v>
      </c>
      <c r="I161" s="5" t="inlineStr">
        <is>
          <t>Renewal</t>
        </is>
      </c>
      <c r="J161" s="7" t="n">
        <v>1208</v>
      </c>
      <c r="K161" s="9">
        <f>IFERROR(J161/E161,"")</f>
        <v/>
      </c>
    </row>
    <row r="162">
      <c r="A162" s="5" t="inlineStr">
        <is>
          <t>1157</t>
        </is>
      </c>
      <c r="B162" s="5" t="inlineStr">
        <is>
          <t>1X1R</t>
        </is>
      </c>
      <c r="C162" s="6" t="n">
        <v>1</v>
      </c>
      <c r="D162" s="6" t="n">
        <v>1</v>
      </c>
      <c r="E162" s="7" t="n">
        <v>720</v>
      </c>
      <c r="F162" s="5" t="inlineStr">
        <is>
          <t>Occupied</t>
        </is>
      </c>
      <c r="G162" s="8" t="n">
        <v>46028</v>
      </c>
      <c r="H162" s="8" t="n">
        <v>45297</v>
      </c>
      <c r="I162" s="5" t="inlineStr">
        <is>
          <t>Renewal</t>
        </is>
      </c>
      <c r="J162" s="7" t="n">
        <v>1354</v>
      </c>
      <c r="K162" s="9">
        <f>IFERROR(J162/E162,"")</f>
        <v/>
      </c>
    </row>
    <row r="163">
      <c r="A163" s="5" t="inlineStr">
        <is>
          <t>1158</t>
        </is>
      </c>
      <c r="B163" s="5" t="inlineStr">
        <is>
          <t>1X1R</t>
        </is>
      </c>
      <c r="C163" s="6" t="n">
        <v>1</v>
      </c>
      <c r="D163" s="6" t="n">
        <v>1</v>
      </c>
      <c r="E163" s="7" t="n">
        <v>720</v>
      </c>
      <c r="F163" s="5" t="inlineStr">
        <is>
          <t>Occupied</t>
        </is>
      </c>
      <c r="G163" s="8" t="n">
        <v>46142</v>
      </c>
      <c r="H163" s="8" t="n">
        <v>46142</v>
      </c>
      <c r="I163" s="5" t="inlineStr">
        <is>
          <t>New</t>
        </is>
      </c>
      <c r="J163" s="7" t="n">
        <v>1181</v>
      </c>
      <c r="K163" s="9">
        <f>IFERROR(J163/E163,"")</f>
        <v/>
      </c>
    </row>
    <row r="164">
      <c r="A164" s="5" t="inlineStr">
        <is>
          <t>1159</t>
        </is>
      </c>
      <c r="B164" s="5" t="inlineStr">
        <is>
          <t>1X1</t>
        </is>
      </c>
      <c r="C164" s="6" t="n">
        <v>1</v>
      </c>
      <c r="D164" s="6" t="n">
        <v>1</v>
      </c>
      <c r="E164" s="7" t="n">
        <v>720</v>
      </c>
      <c r="F164" s="5" t="inlineStr">
        <is>
          <t>Occupied</t>
        </is>
      </c>
      <c r="G164" s="8" t="n">
        <v>45911</v>
      </c>
      <c r="H164" s="8" t="n">
        <v>45911</v>
      </c>
      <c r="I164" s="5" t="inlineStr">
        <is>
          <t>New</t>
        </is>
      </c>
      <c r="J164" s="7" t="n">
        <v>1181</v>
      </c>
      <c r="K164" s="9">
        <f>IFERROR(J164/E164,"")</f>
        <v/>
      </c>
    </row>
    <row r="165">
      <c r="A165" s="5" t="inlineStr">
        <is>
          <t>1160</t>
        </is>
      </c>
      <c r="B165" s="5" t="inlineStr">
        <is>
          <t>1X1</t>
        </is>
      </c>
      <c r="C165" s="6" t="n">
        <v>1</v>
      </c>
      <c r="D165" s="6" t="n">
        <v>1</v>
      </c>
      <c r="E165" s="7" t="n">
        <v>720</v>
      </c>
      <c r="F165" s="5" t="inlineStr">
        <is>
          <t>Occupied</t>
        </is>
      </c>
      <c r="G165" s="8" t="n">
        <v>46023</v>
      </c>
      <c r="H165" s="8" t="n">
        <v>44915</v>
      </c>
      <c r="I165" s="5" t="inlineStr">
        <is>
          <t>Renewal</t>
        </is>
      </c>
      <c r="J165" s="7" t="n">
        <v>1489</v>
      </c>
      <c r="K165" s="9">
        <f>IFERROR(J165/E165,"")</f>
        <v/>
      </c>
    </row>
    <row r="166">
      <c r="A166" s="5" t="inlineStr">
        <is>
          <t>1161</t>
        </is>
      </c>
      <c r="B166" s="5" t="inlineStr">
        <is>
          <t>1X1R</t>
        </is>
      </c>
      <c r="C166" s="6" t="n">
        <v>1</v>
      </c>
      <c r="D166" s="6" t="n">
        <v>1</v>
      </c>
      <c r="E166" s="7" t="n">
        <v>720</v>
      </c>
      <c r="F166" s="5" t="inlineStr">
        <is>
          <t>Occupied</t>
        </is>
      </c>
      <c r="G166" s="8" t="n">
        <v>45875</v>
      </c>
      <c r="H166" s="8" t="n">
        <v>45875</v>
      </c>
      <c r="I166" s="5" t="inlineStr">
        <is>
          <t>New</t>
        </is>
      </c>
      <c r="J166" s="7" t="n">
        <v>1286</v>
      </c>
      <c r="K166" s="9">
        <f>IFERROR(J166/E166,"")</f>
        <v/>
      </c>
    </row>
    <row r="167">
      <c r="A167" s="5" t="inlineStr">
        <is>
          <t>1162</t>
        </is>
      </c>
      <c r="B167" s="5" t="inlineStr">
        <is>
          <t>1X1R</t>
        </is>
      </c>
      <c r="C167" s="6" t="n">
        <v>1</v>
      </c>
      <c r="D167" s="6" t="n">
        <v>1</v>
      </c>
      <c r="E167" s="7" t="n">
        <v>720</v>
      </c>
      <c r="F167" s="5" t="inlineStr">
        <is>
          <t>Occupied</t>
        </is>
      </c>
      <c r="G167" s="8" t="n">
        <v>45886</v>
      </c>
      <c r="H167" s="8" t="n">
        <v>45886</v>
      </c>
      <c r="I167" s="5" t="inlineStr">
        <is>
          <t>New</t>
        </is>
      </c>
      <c r="J167" s="7" t="n">
        <v>1124</v>
      </c>
      <c r="K167" s="9">
        <f>IFERROR(J167/E167,"")</f>
        <v/>
      </c>
    </row>
    <row r="168">
      <c r="A168" s="5" t="inlineStr">
        <is>
          <t>1163</t>
        </is>
      </c>
      <c r="B168" s="5" t="inlineStr">
        <is>
          <t>1X1</t>
        </is>
      </c>
      <c r="C168" s="6" t="n">
        <v>1</v>
      </c>
      <c r="D168" s="6" t="n">
        <v>1</v>
      </c>
      <c r="E168" s="7" t="n">
        <v>720</v>
      </c>
      <c r="F168" s="5" t="inlineStr">
        <is>
          <t>Occupied</t>
        </is>
      </c>
      <c r="G168" s="8" t="n">
        <v>46172</v>
      </c>
      <c r="H168" s="8" t="n">
        <v>45412</v>
      </c>
      <c r="I168" s="5" t="inlineStr">
        <is>
          <t>Renewal</t>
        </is>
      </c>
      <c r="J168" s="7" t="n">
        <v>1193</v>
      </c>
      <c r="K168" s="9">
        <f>IFERROR(J168/E168,"")</f>
        <v/>
      </c>
    </row>
    <row r="169">
      <c r="A169" s="5" t="inlineStr">
        <is>
          <t>1164</t>
        </is>
      </c>
      <c r="B169" s="5" t="inlineStr">
        <is>
          <t>1X1</t>
        </is>
      </c>
      <c r="C169" s="6" t="n">
        <v>1</v>
      </c>
      <c r="D169" s="6" t="n">
        <v>1</v>
      </c>
      <c r="E169" s="7" t="n">
        <v>720</v>
      </c>
      <c r="F169" s="5" t="inlineStr">
        <is>
          <t>Occupied</t>
        </is>
      </c>
      <c r="G169" s="8" t="n">
        <v>45915</v>
      </c>
      <c r="H169" s="8" t="n">
        <v>45915</v>
      </c>
      <c r="I169" s="5" t="inlineStr">
        <is>
          <t>New</t>
        </is>
      </c>
      <c r="J169" s="7" t="n">
        <v>1181</v>
      </c>
      <c r="K169" s="9">
        <f>IFERROR(J169/E169,"")</f>
        <v/>
      </c>
    </row>
    <row r="170">
      <c r="A170" s="5" t="inlineStr">
        <is>
          <t>1165</t>
        </is>
      </c>
      <c r="B170" s="5" t="inlineStr">
        <is>
          <t>3X2B</t>
        </is>
      </c>
      <c r="C170" s="6" t="n">
        <v>3</v>
      </c>
      <c r="D170" s="6" t="n">
        <v>2</v>
      </c>
      <c r="E170" s="7" t="n">
        <v>1444</v>
      </c>
      <c r="F170" s="5" t="inlineStr">
        <is>
          <t>Vacant</t>
        </is>
      </c>
      <c r="G170" s="10" t="n"/>
      <c r="H170" s="10" t="n"/>
      <c r="I170" s="10" t="n"/>
      <c r="J170" s="10" t="n"/>
      <c r="K170" s="9">
        <f>IFERROR(J170/E170,"")</f>
        <v/>
      </c>
    </row>
    <row r="171">
      <c r="A171" s="5" t="inlineStr">
        <is>
          <t>1166</t>
        </is>
      </c>
      <c r="B171" s="5" t="inlineStr">
        <is>
          <t>3X2BR</t>
        </is>
      </c>
      <c r="C171" s="6" t="n">
        <v>3</v>
      </c>
      <c r="D171" s="6" t="n">
        <v>2</v>
      </c>
      <c r="E171" s="7" t="n">
        <v>1444</v>
      </c>
      <c r="F171" s="5" t="inlineStr">
        <is>
          <t>Occupied</t>
        </is>
      </c>
      <c r="G171" s="8" t="n">
        <v>46106</v>
      </c>
      <c r="H171" s="8" t="n">
        <v>45741</v>
      </c>
      <c r="I171" s="5" t="inlineStr">
        <is>
          <t>Renewal</t>
        </is>
      </c>
      <c r="J171" s="7" t="n">
        <v>2453</v>
      </c>
      <c r="K171" s="9">
        <f>IFERROR(J171/E171,"")</f>
        <v/>
      </c>
    </row>
    <row r="172">
      <c r="A172" s="5" t="inlineStr">
        <is>
          <t>1167</t>
        </is>
      </c>
      <c r="B172" s="5" t="inlineStr">
        <is>
          <t>2X2</t>
        </is>
      </c>
      <c r="C172" s="6" t="n">
        <v>2</v>
      </c>
      <c r="D172" s="6" t="n">
        <v>2</v>
      </c>
      <c r="E172" s="7" t="n">
        <v>1006</v>
      </c>
      <c r="F172" s="5" t="inlineStr">
        <is>
          <t>Occupied</t>
        </is>
      </c>
      <c r="G172" s="8" t="n">
        <v>45923</v>
      </c>
      <c r="H172" s="8" t="n">
        <v>45558</v>
      </c>
      <c r="I172" s="5" t="inlineStr">
        <is>
          <t>Renewal</t>
        </is>
      </c>
      <c r="J172" s="7" t="n">
        <v>1748</v>
      </c>
      <c r="K172" s="9">
        <f>IFERROR(J172/E172,"")</f>
        <v/>
      </c>
    </row>
    <row r="173">
      <c r="A173" s="5" t="inlineStr">
        <is>
          <t>1168</t>
        </is>
      </c>
      <c r="B173" s="5" t="inlineStr">
        <is>
          <t>2X2R</t>
        </is>
      </c>
      <c r="C173" s="6" t="n">
        <v>2</v>
      </c>
      <c r="D173" s="6" t="n">
        <v>2</v>
      </c>
      <c r="E173" s="7" t="n">
        <v>1006</v>
      </c>
      <c r="F173" s="5" t="inlineStr">
        <is>
          <t>Occupied</t>
        </is>
      </c>
      <c r="G173" s="8" t="n">
        <v>45879</v>
      </c>
      <c r="H173" s="8" t="n">
        <v>45514</v>
      </c>
      <c r="I173" s="5" t="inlineStr">
        <is>
          <t>Renewal</t>
        </is>
      </c>
      <c r="J173" s="7" t="n">
        <v>1521</v>
      </c>
      <c r="K173" s="9">
        <f>IFERROR(J173/E173,"")</f>
        <v/>
      </c>
    </row>
    <row r="174">
      <c r="A174" s="5" t="inlineStr">
        <is>
          <t>1169</t>
        </is>
      </c>
      <c r="B174" s="5" t="inlineStr">
        <is>
          <t>3X2BR</t>
        </is>
      </c>
      <c r="C174" s="6" t="n">
        <v>3</v>
      </c>
      <c r="D174" s="6" t="n">
        <v>2</v>
      </c>
      <c r="E174" s="7" t="n">
        <v>1444</v>
      </c>
      <c r="F174" s="5" t="inlineStr">
        <is>
          <t>Occupied</t>
        </is>
      </c>
      <c r="G174" s="8" t="n">
        <v>46167</v>
      </c>
      <c r="H174" s="8" t="n">
        <v>44706</v>
      </c>
      <c r="I174" s="5" t="inlineStr">
        <is>
          <t>Renewal</t>
        </is>
      </c>
      <c r="J174" s="7" t="n">
        <v>2123</v>
      </c>
      <c r="K174" s="9">
        <f>IFERROR(J174/E174,"")</f>
        <v/>
      </c>
    </row>
    <row r="175">
      <c r="A175" s="5" t="inlineStr">
        <is>
          <t>1170</t>
        </is>
      </c>
      <c r="B175" s="5" t="inlineStr">
        <is>
          <t>3X2B</t>
        </is>
      </c>
      <c r="C175" s="6" t="n">
        <v>3</v>
      </c>
      <c r="D175" s="6" t="n">
        <v>2</v>
      </c>
      <c r="E175" s="7" t="n">
        <v>1444</v>
      </c>
      <c r="F175" s="5" t="inlineStr">
        <is>
          <t>Occupied</t>
        </is>
      </c>
      <c r="G175" s="8" t="n">
        <v>46085</v>
      </c>
      <c r="H175" s="8" t="n">
        <v>46085</v>
      </c>
      <c r="I175" s="5" t="inlineStr">
        <is>
          <t>New</t>
        </is>
      </c>
      <c r="J175" s="7" t="n">
        <v>1948</v>
      </c>
      <c r="K175" s="9">
        <f>IFERROR(J175/E175,"")</f>
        <v/>
      </c>
    </row>
    <row r="176">
      <c r="A176" s="5" t="inlineStr">
        <is>
          <t>2003</t>
        </is>
      </c>
      <c r="B176" s="5" t="inlineStr">
        <is>
          <t>2X2</t>
        </is>
      </c>
      <c r="C176" s="6" t="n">
        <v>2</v>
      </c>
      <c r="D176" s="6" t="n">
        <v>2</v>
      </c>
      <c r="E176" s="7" t="n">
        <v>1006</v>
      </c>
      <c r="F176" s="5" t="inlineStr">
        <is>
          <t>Non-revenue</t>
        </is>
      </c>
      <c r="G176" s="10" t="n"/>
      <c r="H176" s="10" t="n"/>
      <c r="I176" s="10" t="n"/>
      <c r="J176" s="10" t="n"/>
      <c r="K176" s="9">
        <f>IFERROR(J176/E176,"")</f>
        <v/>
      </c>
    </row>
    <row r="177">
      <c r="A177" s="5" t="inlineStr">
        <is>
          <t>2004</t>
        </is>
      </c>
      <c r="B177" s="5" t="inlineStr">
        <is>
          <t>2X2R</t>
        </is>
      </c>
      <c r="C177" s="6" t="n">
        <v>2</v>
      </c>
      <c r="D177" s="6" t="n">
        <v>2</v>
      </c>
      <c r="E177" s="7" t="n">
        <v>1006</v>
      </c>
      <c r="F177" s="5" t="inlineStr">
        <is>
          <t>Non-revenue</t>
        </is>
      </c>
      <c r="G177" s="10" t="n"/>
      <c r="H177" s="10" t="n"/>
      <c r="I177" s="10" t="n"/>
      <c r="J177" s="10" t="n"/>
      <c r="K177" s="9">
        <f>IFERROR(J177/E177,"")</f>
        <v/>
      </c>
    </row>
    <row r="178">
      <c r="A178" s="5" t="inlineStr">
        <is>
          <t>2005</t>
        </is>
      </c>
      <c r="B178" s="5" t="inlineStr">
        <is>
          <t>1X1</t>
        </is>
      </c>
      <c r="C178" s="6" t="n">
        <v>1</v>
      </c>
      <c r="D178" s="6" t="n">
        <v>1</v>
      </c>
      <c r="E178" s="7" t="n">
        <v>720</v>
      </c>
      <c r="F178" s="5" t="inlineStr">
        <is>
          <t>Occupied</t>
        </is>
      </c>
      <c r="G178" s="8" t="n">
        <v>46046</v>
      </c>
      <c r="H178" s="8" t="n">
        <v>46046</v>
      </c>
      <c r="I178" s="5" t="inlineStr">
        <is>
          <t>New</t>
        </is>
      </c>
      <c r="J178" s="7" t="n">
        <v>1292</v>
      </c>
      <c r="K178" s="9">
        <f>IFERROR(J178/E178,"")</f>
        <v/>
      </c>
    </row>
    <row r="179">
      <c r="A179" s="5" t="inlineStr">
        <is>
          <t>2006</t>
        </is>
      </c>
      <c r="B179" s="5" t="inlineStr">
        <is>
          <t>1X1</t>
        </is>
      </c>
      <c r="C179" s="6" t="n">
        <v>1</v>
      </c>
      <c r="D179" s="6" t="n">
        <v>1</v>
      </c>
      <c r="E179" s="7" t="n">
        <v>720</v>
      </c>
      <c r="F179" s="5" t="inlineStr">
        <is>
          <t>Occupied</t>
        </is>
      </c>
      <c r="G179" s="8" t="n">
        <v>46037</v>
      </c>
      <c r="H179" s="8" t="n">
        <v>45672</v>
      </c>
      <c r="I179" s="5" t="inlineStr">
        <is>
          <t>Renewal</t>
        </is>
      </c>
      <c r="J179" s="7" t="n">
        <v>1265</v>
      </c>
      <c r="K179" s="9">
        <f>IFERROR(J179/E179,"")</f>
        <v/>
      </c>
    </row>
    <row r="180">
      <c r="A180" s="5" t="inlineStr">
        <is>
          <t>2007</t>
        </is>
      </c>
      <c r="B180" s="5" t="inlineStr">
        <is>
          <t>1X1R</t>
        </is>
      </c>
      <c r="C180" s="6" t="n">
        <v>1</v>
      </c>
      <c r="D180" s="6" t="n">
        <v>1</v>
      </c>
      <c r="E180" s="7" t="n">
        <v>720</v>
      </c>
      <c r="F180" s="5" t="inlineStr">
        <is>
          <t>Occupied</t>
        </is>
      </c>
      <c r="G180" s="8" t="n">
        <v>46166</v>
      </c>
      <c r="H180" s="8" t="n">
        <v>45070</v>
      </c>
      <c r="I180" s="5" t="inlineStr">
        <is>
          <t>Renewal</t>
        </is>
      </c>
      <c r="J180" s="7" t="n">
        <v>1571</v>
      </c>
      <c r="K180" s="9">
        <f>IFERROR(J180/E180,"")</f>
        <v/>
      </c>
    </row>
    <row r="181">
      <c r="A181" s="5" t="inlineStr">
        <is>
          <t>2008</t>
        </is>
      </c>
      <c r="B181" s="5" t="inlineStr">
        <is>
          <t>1X1R</t>
        </is>
      </c>
      <c r="C181" s="6" t="n">
        <v>1</v>
      </c>
      <c r="D181" s="6" t="n">
        <v>1</v>
      </c>
      <c r="E181" s="7" t="n">
        <v>720</v>
      </c>
      <c r="F181" s="5" t="inlineStr">
        <is>
          <t>Occupied</t>
        </is>
      </c>
      <c r="G181" s="8" t="n">
        <v>46213</v>
      </c>
      <c r="H181" s="8" t="n">
        <v>45483</v>
      </c>
      <c r="I181" s="5" t="inlineStr">
        <is>
          <t>Renewal</t>
        </is>
      </c>
      <c r="J181" s="7" t="n">
        <v>1334</v>
      </c>
      <c r="K181" s="9">
        <f>IFERROR(J181/E181,"")</f>
        <v/>
      </c>
    </row>
    <row r="182">
      <c r="A182" s="5" t="inlineStr">
        <is>
          <t>2009</t>
        </is>
      </c>
      <c r="B182" s="5" t="inlineStr">
        <is>
          <t>1X1</t>
        </is>
      </c>
      <c r="C182" s="6" t="n">
        <v>1</v>
      </c>
      <c r="D182" s="6" t="n">
        <v>1</v>
      </c>
      <c r="E182" s="7" t="n">
        <v>720</v>
      </c>
      <c r="F182" s="5" t="inlineStr">
        <is>
          <t>Occupied</t>
        </is>
      </c>
      <c r="G182" s="8" t="n">
        <v>46158</v>
      </c>
      <c r="H182" s="8" t="n">
        <v>45398</v>
      </c>
      <c r="I182" s="5" t="inlineStr">
        <is>
          <t>Renewal</t>
        </is>
      </c>
      <c r="J182" s="7" t="n">
        <v>1292</v>
      </c>
      <c r="K182" s="9">
        <f>IFERROR(J182/E182,"")</f>
        <v/>
      </c>
    </row>
    <row r="183">
      <c r="A183" s="5" t="inlineStr">
        <is>
          <t>2010</t>
        </is>
      </c>
      <c r="B183" s="5" t="inlineStr">
        <is>
          <t>1X1</t>
        </is>
      </c>
      <c r="C183" s="6" t="n">
        <v>1</v>
      </c>
      <c r="D183" s="6" t="n">
        <v>1</v>
      </c>
      <c r="E183" s="7" t="n">
        <v>720</v>
      </c>
      <c r="F183" s="5" t="inlineStr">
        <is>
          <t>Occupied</t>
        </is>
      </c>
      <c r="G183" s="8" t="n">
        <v>45870</v>
      </c>
      <c r="H183" s="8" t="n">
        <v>39609</v>
      </c>
      <c r="I183" s="5" t="inlineStr">
        <is>
          <t>Renewal</t>
        </is>
      </c>
      <c r="J183" s="7" t="n">
        <v>1539</v>
      </c>
      <c r="K183" s="9">
        <f>IFERROR(J183/E183,"")</f>
        <v/>
      </c>
    </row>
    <row r="184">
      <c r="A184" s="5" t="inlineStr">
        <is>
          <t>2011</t>
        </is>
      </c>
      <c r="B184" s="5" t="inlineStr">
        <is>
          <t>1X1</t>
        </is>
      </c>
      <c r="C184" s="6" t="n">
        <v>1</v>
      </c>
      <c r="D184" s="6" t="n">
        <v>1</v>
      </c>
      <c r="E184" s="7" t="n">
        <v>720</v>
      </c>
      <c r="F184" s="5" t="inlineStr">
        <is>
          <t>Occupied</t>
        </is>
      </c>
      <c r="G184" s="8" t="n">
        <v>46015</v>
      </c>
      <c r="H184" s="8" t="n">
        <v>46015</v>
      </c>
      <c r="I184" s="5" t="inlineStr">
        <is>
          <t>New</t>
        </is>
      </c>
      <c r="J184" s="7" t="n">
        <v>1134</v>
      </c>
      <c r="K184" s="9">
        <f>IFERROR(J184/E184,"")</f>
        <v/>
      </c>
    </row>
    <row r="185">
      <c r="A185" s="5" t="inlineStr">
        <is>
          <t>2012</t>
        </is>
      </c>
      <c r="B185" s="5" t="inlineStr">
        <is>
          <t>1X1</t>
        </is>
      </c>
      <c r="C185" s="6" t="n">
        <v>1</v>
      </c>
      <c r="D185" s="6" t="n">
        <v>1</v>
      </c>
      <c r="E185" s="7" t="n">
        <v>720</v>
      </c>
      <c r="F185" s="5" t="inlineStr">
        <is>
          <t>Occupied</t>
        </is>
      </c>
      <c r="G185" s="8" t="n">
        <v>45897</v>
      </c>
      <c r="H185" s="8" t="n">
        <v>45501</v>
      </c>
      <c r="I185" s="5" t="inlineStr">
        <is>
          <t>Renewal</t>
        </is>
      </c>
      <c r="J185" s="7" t="n">
        <v>1407</v>
      </c>
      <c r="K185" s="9">
        <f>IFERROR(J185/E185,"")</f>
        <v/>
      </c>
    </row>
    <row r="186">
      <c r="A186" s="5" t="inlineStr">
        <is>
          <t>2013</t>
        </is>
      </c>
      <c r="B186" s="5" t="inlineStr">
        <is>
          <t>2X2</t>
        </is>
      </c>
      <c r="C186" s="6" t="n">
        <v>2</v>
      </c>
      <c r="D186" s="6" t="n">
        <v>2</v>
      </c>
      <c r="E186" s="7" t="n">
        <v>1006</v>
      </c>
      <c r="F186" s="5" t="inlineStr">
        <is>
          <t>Occupied</t>
        </is>
      </c>
      <c r="G186" s="8" t="n">
        <v>45985</v>
      </c>
      <c r="H186" s="8" t="n">
        <v>45985</v>
      </c>
      <c r="I186" s="5" t="inlineStr">
        <is>
          <t>New</t>
        </is>
      </c>
      <c r="J186" s="7" t="n">
        <v>1496</v>
      </c>
      <c r="K186" s="9">
        <f>IFERROR(J186/E186,"")</f>
        <v/>
      </c>
    </row>
    <row r="187">
      <c r="A187" s="5" t="inlineStr">
        <is>
          <t>2014</t>
        </is>
      </c>
      <c r="B187" s="5" t="inlineStr">
        <is>
          <t>2X2R</t>
        </is>
      </c>
      <c r="C187" s="6" t="n">
        <v>2</v>
      </c>
      <c r="D187" s="6" t="n">
        <v>2</v>
      </c>
      <c r="E187" s="7" t="n">
        <v>1006</v>
      </c>
      <c r="F187" s="5" t="inlineStr">
        <is>
          <t>Occupied</t>
        </is>
      </c>
      <c r="G187" s="8" t="n">
        <v>46125</v>
      </c>
      <c r="H187" s="8" t="n">
        <v>45760</v>
      </c>
      <c r="I187" s="5" t="inlineStr">
        <is>
          <t>Renewal</t>
        </is>
      </c>
      <c r="J187" s="7" t="n">
        <v>1793</v>
      </c>
      <c r="K187" s="9">
        <f>IFERROR(J187/E187,"")</f>
        <v/>
      </c>
    </row>
    <row r="188">
      <c r="A188" s="5" t="inlineStr">
        <is>
          <t>2015</t>
        </is>
      </c>
      <c r="B188" s="5" t="inlineStr">
        <is>
          <t>2X2</t>
        </is>
      </c>
      <c r="C188" s="6" t="n">
        <v>2</v>
      </c>
      <c r="D188" s="6" t="n">
        <v>2</v>
      </c>
      <c r="E188" s="7" t="n">
        <v>1006</v>
      </c>
      <c r="F188" s="5" t="inlineStr">
        <is>
          <t>Occupied</t>
        </is>
      </c>
      <c r="G188" s="8" t="n">
        <v>46204</v>
      </c>
      <c r="H188" s="8" t="n">
        <v>42727</v>
      </c>
      <c r="I188" s="5" t="inlineStr">
        <is>
          <t>Renewal</t>
        </is>
      </c>
      <c r="J188" s="7" t="n">
        <v>1683</v>
      </c>
      <c r="K188" s="9">
        <f>IFERROR(J188/E188,"")</f>
        <v/>
      </c>
    </row>
    <row r="189">
      <c r="A189" s="5" t="inlineStr">
        <is>
          <t>2016</t>
        </is>
      </c>
      <c r="B189" s="5" t="inlineStr">
        <is>
          <t>2X2R</t>
        </is>
      </c>
      <c r="C189" s="6" t="n">
        <v>2</v>
      </c>
      <c r="D189" s="6" t="n">
        <v>2</v>
      </c>
      <c r="E189" s="7" t="n">
        <v>1006</v>
      </c>
      <c r="F189" s="5" t="inlineStr">
        <is>
          <t>Occupied</t>
        </is>
      </c>
      <c r="G189" s="8" t="n">
        <v>46208</v>
      </c>
      <c r="H189" s="8" t="n">
        <v>45813</v>
      </c>
      <c r="I189" s="5" t="inlineStr">
        <is>
          <t>Renewal</t>
        </is>
      </c>
      <c r="J189" s="7" t="n">
        <v>1877</v>
      </c>
      <c r="K189" s="9">
        <f>IFERROR(J189/E189,"")</f>
        <v/>
      </c>
    </row>
    <row r="190">
      <c r="A190" s="5" t="inlineStr">
        <is>
          <t>2017</t>
        </is>
      </c>
      <c r="B190" s="5" t="inlineStr">
        <is>
          <t>2X2</t>
        </is>
      </c>
      <c r="C190" s="6" t="n">
        <v>2</v>
      </c>
      <c r="D190" s="6" t="n">
        <v>2</v>
      </c>
      <c r="E190" s="7" t="n">
        <v>1006</v>
      </c>
      <c r="F190" s="5" t="inlineStr">
        <is>
          <t>Occupied</t>
        </is>
      </c>
      <c r="G190" s="8" t="n">
        <v>45887</v>
      </c>
      <c r="H190" s="8" t="n">
        <v>45553</v>
      </c>
      <c r="I190" s="5" t="inlineStr">
        <is>
          <t>Renewal</t>
        </is>
      </c>
      <c r="J190" s="7" t="n">
        <v>1638</v>
      </c>
      <c r="K190" s="9">
        <f>IFERROR(J190/E190,"")</f>
        <v/>
      </c>
    </row>
    <row r="191">
      <c r="A191" s="5" t="inlineStr">
        <is>
          <t>2018</t>
        </is>
      </c>
      <c r="B191" s="5" t="inlineStr">
        <is>
          <t>2X2R</t>
        </is>
      </c>
      <c r="C191" s="6" t="n">
        <v>2</v>
      </c>
      <c r="D191" s="6" t="n">
        <v>2</v>
      </c>
      <c r="E191" s="7" t="n">
        <v>1006</v>
      </c>
      <c r="F191" s="5" t="inlineStr">
        <is>
          <t>Occupied</t>
        </is>
      </c>
      <c r="G191" s="8" t="n">
        <v>45991</v>
      </c>
      <c r="H191" s="8" t="n">
        <v>45991</v>
      </c>
      <c r="I191" s="5" t="inlineStr">
        <is>
          <t>New</t>
        </is>
      </c>
      <c r="J191" s="7" t="n">
        <v>1423</v>
      </c>
      <c r="K191" s="9">
        <f>IFERROR(J191/E191,"")</f>
        <v/>
      </c>
    </row>
    <row r="192">
      <c r="A192" s="5" t="inlineStr">
        <is>
          <t>2019</t>
        </is>
      </c>
      <c r="B192" s="5" t="inlineStr">
        <is>
          <t>2X2</t>
        </is>
      </c>
      <c r="C192" s="6" t="n">
        <v>2</v>
      </c>
      <c r="D192" s="6" t="n">
        <v>2</v>
      </c>
      <c r="E192" s="7" t="n">
        <v>1006</v>
      </c>
      <c r="F192" s="5" t="inlineStr">
        <is>
          <t>Occupied</t>
        </is>
      </c>
      <c r="G192" s="8" t="n">
        <v>46139</v>
      </c>
      <c r="H192" s="8" t="n">
        <v>45774</v>
      </c>
      <c r="I192" s="5" t="inlineStr">
        <is>
          <t>Renewal</t>
        </is>
      </c>
      <c r="J192" s="7" t="n">
        <v>1623</v>
      </c>
      <c r="K192" s="9">
        <f>IFERROR(J192/E192,"")</f>
        <v/>
      </c>
    </row>
    <row r="193">
      <c r="A193" s="5" t="inlineStr">
        <is>
          <t>2020</t>
        </is>
      </c>
      <c r="B193" s="5" t="inlineStr">
        <is>
          <t>2X2</t>
        </is>
      </c>
      <c r="C193" s="6" t="n">
        <v>2</v>
      </c>
      <c r="D193" s="6" t="n">
        <v>2</v>
      </c>
      <c r="E193" s="7" t="n">
        <v>1006</v>
      </c>
      <c r="F193" s="5" t="inlineStr">
        <is>
          <t>Occupied</t>
        </is>
      </c>
      <c r="G193" s="8" t="n">
        <v>46117</v>
      </c>
      <c r="H193" s="8" t="n">
        <v>46117</v>
      </c>
      <c r="I193" s="5" t="inlineStr">
        <is>
          <t>New</t>
        </is>
      </c>
      <c r="J193" s="7" t="n">
        <v>1470</v>
      </c>
      <c r="K193" s="9">
        <f>IFERROR(J193/E193,"")</f>
        <v/>
      </c>
    </row>
    <row r="194">
      <c r="A194" s="5" t="inlineStr">
        <is>
          <t>2021</t>
        </is>
      </c>
      <c r="B194" s="5" t="inlineStr">
        <is>
          <t>2X1</t>
        </is>
      </c>
      <c r="C194" s="6" t="n">
        <v>2</v>
      </c>
      <c r="D194" s="6" t="n">
        <v>1</v>
      </c>
      <c r="E194" s="7" t="n">
        <v>846</v>
      </c>
      <c r="F194" s="5" t="inlineStr">
        <is>
          <t>Occupied</t>
        </is>
      </c>
      <c r="G194" s="8" t="n">
        <v>46219</v>
      </c>
      <c r="H194" s="8" t="n">
        <v>45854</v>
      </c>
      <c r="I194" s="5" t="inlineStr">
        <is>
          <t>Renewal</t>
        </is>
      </c>
      <c r="J194" s="7" t="n">
        <v>1823</v>
      </c>
      <c r="K194" s="9">
        <f>IFERROR(J194/E194,"")</f>
        <v/>
      </c>
    </row>
    <row r="195">
      <c r="A195" s="5" t="inlineStr">
        <is>
          <t>2022</t>
        </is>
      </c>
      <c r="B195" s="5" t="inlineStr">
        <is>
          <t>2X1</t>
        </is>
      </c>
      <c r="C195" s="6" t="n">
        <v>2</v>
      </c>
      <c r="D195" s="6" t="n">
        <v>1</v>
      </c>
      <c r="E195" s="7" t="n">
        <v>846</v>
      </c>
      <c r="F195" s="5" t="inlineStr">
        <is>
          <t>Occupied</t>
        </is>
      </c>
      <c r="G195" s="8" t="n">
        <v>45848</v>
      </c>
      <c r="H195" s="8" t="n">
        <v>45848</v>
      </c>
      <c r="I195" s="5" t="inlineStr">
        <is>
          <t>New</t>
        </is>
      </c>
      <c r="J195" s="7" t="n">
        <v>1507</v>
      </c>
      <c r="K195" s="9">
        <f>IFERROR(J195/E195,"")</f>
        <v/>
      </c>
    </row>
    <row r="196">
      <c r="A196" s="5" t="inlineStr">
        <is>
          <t>2023</t>
        </is>
      </c>
      <c r="B196" s="5" t="inlineStr">
        <is>
          <t>2X1</t>
        </is>
      </c>
      <c r="C196" s="6" t="n">
        <v>2</v>
      </c>
      <c r="D196" s="6" t="n">
        <v>1</v>
      </c>
      <c r="E196" s="7" t="n">
        <v>846</v>
      </c>
      <c r="F196" s="5" t="inlineStr">
        <is>
          <t>Occupied</t>
        </is>
      </c>
      <c r="G196" s="8" t="n">
        <v>46128</v>
      </c>
      <c r="H196" s="8" t="n">
        <v>46128</v>
      </c>
      <c r="I196" s="5" t="inlineStr">
        <is>
          <t>New</t>
        </is>
      </c>
      <c r="J196" s="7" t="n">
        <v>1349</v>
      </c>
      <c r="K196" s="9">
        <f>IFERROR(J196/E196,"")</f>
        <v/>
      </c>
    </row>
    <row r="197">
      <c r="A197" s="5" t="inlineStr">
        <is>
          <t>2024</t>
        </is>
      </c>
      <c r="B197" s="5" t="inlineStr">
        <is>
          <t>2X1</t>
        </is>
      </c>
      <c r="C197" s="6" t="n">
        <v>2</v>
      </c>
      <c r="D197" s="6" t="n">
        <v>1</v>
      </c>
      <c r="E197" s="7" t="n">
        <v>846</v>
      </c>
      <c r="F197" s="5" t="inlineStr">
        <is>
          <t>Occupied</t>
        </is>
      </c>
      <c r="G197" s="8" t="n">
        <v>46231</v>
      </c>
      <c r="H197" s="8" t="n">
        <v>44010</v>
      </c>
      <c r="I197" s="5" t="inlineStr">
        <is>
          <t>Renewal</t>
        </is>
      </c>
      <c r="J197" s="7" t="n">
        <v>1877</v>
      </c>
      <c r="K197" s="9">
        <f>IFERROR(J197/E197,"")</f>
        <v/>
      </c>
    </row>
    <row r="198">
      <c r="A198" s="5" t="inlineStr">
        <is>
          <t>2025</t>
        </is>
      </c>
      <c r="B198" s="5" t="inlineStr">
        <is>
          <t>2X2</t>
        </is>
      </c>
      <c r="C198" s="6" t="n">
        <v>2</v>
      </c>
      <c r="D198" s="6" t="n">
        <v>2</v>
      </c>
      <c r="E198" s="7" t="n">
        <v>1006</v>
      </c>
      <c r="F198" s="5" t="inlineStr">
        <is>
          <t>Occupied</t>
        </is>
      </c>
      <c r="G198" s="8" t="n">
        <v>46142</v>
      </c>
      <c r="H198" s="8" t="n">
        <v>45777</v>
      </c>
      <c r="I198" s="5" t="inlineStr">
        <is>
          <t>Renewal</t>
        </is>
      </c>
      <c r="J198" s="7" t="n">
        <v>1694</v>
      </c>
      <c r="K198" s="9">
        <f>IFERROR(J198/E198,"")</f>
        <v/>
      </c>
    </row>
    <row r="199">
      <c r="A199" s="5" t="inlineStr">
        <is>
          <t>2026</t>
        </is>
      </c>
      <c r="B199" s="5" t="inlineStr">
        <is>
          <t>2X2R</t>
        </is>
      </c>
      <c r="C199" s="6" t="n">
        <v>2</v>
      </c>
      <c r="D199" s="6" t="n">
        <v>2</v>
      </c>
      <c r="E199" s="7" t="n">
        <v>1006</v>
      </c>
      <c r="F199" s="5" t="inlineStr">
        <is>
          <t>Occupied</t>
        </is>
      </c>
      <c r="G199" s="8" t="n">
        <v>46006</v>
      </c>
      <c r="H199" s="8" t="n">
        <v>46006</v>
      </c>
      <c r="I199" s="5" t="inlineStr">
        <is>
          <t>New</t>
        </is>
      </c>
      <c r="J199" s="7" t="n">
        <v>1407</v>
      </c>
      <c r="K199" s="9">
        <f>IFERROR(J199/E199,"")</f>
        <v/>
      </c>
    </row>
    <row r="200">
      <c r="A200" s="5" t="inlineStr">
        <is>
          <t>2027</t>
        </is>
      </c>
      <c r="B200" s="5" t="inlineStr">
        <is>
          <t>2X2R</t>
        </is>
      </c>
      <c r="C200" s="6" t="n">
        <v>2</v>
      </c>
      <c r="D200" s="6" t="n">
        <v>2</v>
      </c>
      <c r="E200" s="7" t="n">
        <v>1006</v>
      </c>
      <c r="F200" s="5" t="inlineStr">
        <is>
          <t>Occupied</t>
        </is>
      </c>
      <c r="G200" s="8" t="n">
        <v>46082</v>
      </c>
      <c r="H200" s="8" t="n">
        <v>46082</v>
      </c>
      <c r="I200" s="5" t="inlineStr">
        <is>
          <t>New</t>
        </is>
      </c>
      <c r="J200" s="7" t="n">
        <v>1428</v>
      </c>
      <c r="K200" s="9">
        <f>IFERROR(J200/E200,"")</f>
        <v/>
      </c>
    </row>
    <row r="201">
      <c r="A201" s="5" t="inlineStr">
        <is>
          <t>2028</t>
        </is>
      </c>
      <c r="B201" s="5" t="inlineStr">
        <is>
          <t>2X2R</t>
        </is>
      </c>
      <c r="C201" s="6" t="n">
        <v>2</v>
      </c>
      <c r="D201" s="6" t="n">
        <v>2</v>
      </c>
      <c r="E201" s="7" t="n">
        <v>1006</v>
      </c>
      <c r="F201" s="5" t="inlineStr">
        <is>
          <t>Occupied</t>
        </is>
      </c>
      <c r="G201" s="8" t="n">
        <v>45943</v>
      </c>
      <c r="H201" s="8" t="n">
        <v>45943</v>
      </c>
      <c r="I201" s="5" t="inlineStr">
        <is>
          <t>New</t>
        </is>
      </c>
      <c r="J201" s="7" t="n">
        <v>1580</v>
      </c>
      <c r="K201" s="9">
        <f>IFERROR(J201/E201,"")</f>
        <v/>
      </c>
    </row>
    <row r="202">
      <c r="A202" s="5" t="inlineStr">
        <is>
          <t>2029</t>
        </is>
      </c>
      <c r="B202" s="5" t="inlineStr">
        <is>
          <t>1X1</t>
        </is>
      </c>
      <c r="C202" s="6" t="n">
        <v>1</v>
      </c>
      <c r="D202" s="6" t="n">
        <v>1</v>
      </c>
      <c r="E202" s="7" t="n">
        <v>720</v>
      </c>
      <c r="F202" s="5" t="inlineStr">
        <is>
          <t>Occupied</t>
        </is>
      </c>
      <c r="G202" s="8" t="n">
        <v>45807</v>
      </c>
      <c r="H202" s="8" t="n">
        <v>45076</v>
      </c>
      <c r="I202" s="5" t="inlineStr">
        <is>
          <t>Renewal</t>
        </is>
      </c>
      <c r="J202" s="7" t="n">
        <v>1505</v>
      </c>
      <c r="K202" s="9">
        <f>IFERROR(J202/E202,"")</f>
        <v/>
      </c>
    </row>
    <row r="203">
      <c r="A203" s="5" t="inlineStr">
        <is>
          <t>2030</t>
        </is>
      </c>
      <c r="B203" s="5" t="inlineStr">
        <is>
          <t>1X1R</t>
        </is>
      </c>
      <c r="C203" s="6" t="n">
        <v>1</v>
      </c>
      <c r="D203" s="6" t="n">
        <v>1</v>
      </c>
      <c r="E203" s="7" t="n">
        <v>720</v>
      </c>
      <c r="F203" s="5" t="inlineStr">
        <is>
          <t>Occupied</t>
        </is>
      </c>
      <c r="G203" s="8" t="n">
        <v>46177</v>
      </c>
      <c r="H203" s="8" t="n">
        <v>45781</v>
      </c>
      <c r="I203" s="5" t="inlineStr">
        <is>
          <t>Renewal</t>
        </is>
      </c>
      <c r="J203" s="7" t="n">
        <v>1239</v>
      </c>
      <c r="K203" s="9">
        <f>IFERROR(J203/E203,"")</f>
        <v/>
      </c>
    </row>
    <row r="204">
      <c r="A204" s="5" t="inlineStr">
        <is>
          <t>2031</t>
        </is>
      </c>
      <c r="B204" s="5" t="inlineStr">
        <is>
          <t>1X1R</t>
        </is>
      </c>
      <c r="C204" s="6" t="n">
        <v>1</v>
      </c>
      <c r="D204" s="6" t="n">
        <v>1</v>
      </c>
      <c r="E204" s="7" t="n">
        <v>720</v>
      </c>
      <c r="F204" s="5" t="inlineStr">
        <is>
          <t>Occupied</t>
        </is>
      </c>
      <c r="G204" s="8" t="n">
        <v>46045</v>
      </c>
      <c r="H204" s="8" t="n">
        <v>45253</v>
      </c>
      <c r="I204" s="5" t="inlineStr">
        <is>
          <t>Renewal</t>
        </is>
      </c>
      <c r="J204" s="7" t="n">
        <v>1235</v>
      </c>
      <c r="K204" s="9">
        <f>IFERROR(J204/E204,"")</f>
        <v/>
      </c>
    </row>
    <row r="205">
      <c r="A205" s="5" t="inlineStr">
        <is>
          <t>2032</t>
        </is>
      </c>
      <c r="B205" s="5" t="inlineStr">
        <is>
          <t>1X1</t>
        </is>
      </c>
      <c r="C205" s="6" t="n">
        <v>1</v>
      </c>
      <c r="D205" s="6" t="n">
        <v>1</v>
      </c>
      <c r="E205" s="7" t="n">
        <v>720</v>
      </c>
      <c r="F205" s="5" t="inlineStr">
        <is>
          <t>Occupied</t>
        </is>
      </c>
      <c r="G205" s="8" t="n">
        <v>45908</v>
      </c>
      <c r="H205" s="8" t="n">
        <v>45908</v>
      </c>
      <c r="I205" s="5" t="inlineStr">
        <is>
          <t>New</t>
        </is>
      </c>
      <c r="J205" s="7" t="n">
        <v>1166</v>
      </c>
      <c r="K205" s="9">
        <f>IFERROR(J205/E205,"")</f>
        <v/>
      </c>
    </row>
    <row r="206">
      <c r="A206" s="5" t="inlineStr">
        <is>
          <t>2033</t>
        </is>
      </c>
      <c r="B206" s="5" t="inlineStr">
        <is>
          <t>1X1R</t>
        </is>
      </c>
      <c r="C206" s="6" t="n">
        <v>1</v>
      </c>
      <c r="D206" s="6" t="n">
        <v>1</v>
      </c>
      <c r="E206" s="7" t="n">
        <v>720</v>
      </c>
      <c r="F206" s="5" t="inlineStr">
        <is>
          <t>Occupied</t>
        </is>
      </c>
      <c r="G206" s="8" t="n">
        <v>45989</v>
      </c>
      <c r="H206" s="8" t="n">
        <v>45989</v>
      </c>
      <c r="I206" s="5" t="inlineStr">
        <is>
          <t>New</t>
        </is>
      </c>
      <c r="J206" s="7" t="n">
        <v>1218</v>
      </c>
      <c r="K206" s="9">
        <f>IFERROR(J206/E206,"")</f>
        <v/>
      </c>
    </row>
    <row r="207">
      <c r="A207" s="5" t="inlineStr">
        <is>
          <t>2034</t>
        </is>
      </c>
      <c r="B207" s="5" t="inlineStr">
        <is>
          <t>1X1</t>
        </is>
      </c>
      <c r="C207" s="6" t="n">
        <v>1</v>
      </c>
      <c r="D207" s="6" t="n">
        <v>1</v>
      </c>
      <c r="E207" s="7" t="n">
        <v>720</v>
      </c>
      <c r="F207" s="5" t="inlineStr">
        <is>
          <t>Occupied</t>
        </is>
      </c>
      <c r="G207" s="8" t="n">
        <v>46166</v>
      </c>
      <c r="H207" s="8" t="n">
        <v>44251</v>
      </c>
      <c r="I207" s="5" t="inlineStr">
        <is>
          <t>Renewal</t>
        </is>
      </c>
      <c r="J207" s="7" t="n">
        <v>1230</v>
      </c>
      <c r="K207" s="9">
        <f>IFERROR(J207/E207,"")</f>
        <v/>
      </c>
    </row>
    <row r="208">
      <c r="A208" s="5" t="inlineStr">
        <is>
          <t>2035</t>
        </is>
      </c>
      <c r="B208" s="5" t="inlineStr">
        <is>
          <t>1X1</t>
        </is>
      </c>
      <c r="C208" s="6" t="n">
        <v>1</v>
      </c>
      <c r="D208" s="6" t="n">
        <v>1</v>
      </c>
      <c r="E208" s="7" t="n">
        <v>720</v>
      </c>
      <c r="F208" s="5" t="inlineStr">
        <is>
          <t>Occupied</t>
        </is>
      </c>
      <c r="G208" s="8" t="n">
        <v>46229</v>
      </c>
      <c r="H208" s="8" t="n">
        <v>45133</v>
      </c>
      <c r="I208" s="5" t="inlineStr">
        <is>
          <t>Renewal</t>
        </is>
      </c>
      <c r="J208" s="7" t="n">
        <v>1959</v>
      </c>
      <c r="K208" s="9">
        <f>IFERROR(J208/E208,"")</f>
        <v/>
      </c>
    </row>
    <row r="209">
      <c r="A209" s="5" t="inlineStr">
        <is>
          <t>2036</t>
        </is>
      </c>
      <c r="B209" s="5" t="inlineStr">
        <is>
          <t>1X1R</t>
        </is>
      </c>
      <c r="C209" s="6" t="n">
        <v>1</v>
      </c>
      <c r="D209" s="6" t="n">
        <v>1</v>
      </c>
      <c r="E209" s="7" t="n">
        <v>720</v>
      </c>
      <c r="F209" s="5" t="inlineStr">
        <is>
          <t>Occupied</t>
        </is>
      </c>
      <c r="G209" s="8" t="n">
        <v>46215</v>
      </c>
      <c r="H209" s="8" t="n">
        <v>45455</v>
      </c>
      <c r="I209" s="5" t="inlineStr">
        <is>
          <t>Renewal</t>
        </is>
      </c>
      <c r="J209" s="7" t="n">
        <v>1589</v>
      </c>
      <c r="K209" s="9">
        <f>IFERROR(J209/E209,"")</f>
        <v/>
      </c>
    </row>
    <row r="210">
      <c r="A210" s="5" t="inlineStr">
        <is>
          <t>2037</t>
        </is>
      </c>
      <c r="B210" s="5" t="inlineStr">
        <is>
          <t>1X1R</t>
        </is>
      </c>
      <c r="C210" s="6" t="n">
        <v>1</v>
      </c>
      <c r="D210" s="6" t="n">
        <v>1</v>
      </c>
      <c r="E210" s="7" t="n">
        <v>720</v>
      </c>
      <c r="F210" s="5" t="inlineStr">
        <is>
          <t>Occupied</t>
        </is>
      </c>
      <c r="G210" s="8" t="n">
        <v>45886</v>
      </c>
      <c r="H210" s="8" t="n">
        <v>45490</v>
      </c>
      <c r="I210" s="5" t="inlineStr">
        <is>
          <t>Renewal</t>
        </is>
      </c>
      <c r="J210" s="7" t="n">
        <v>1466</v>
      </c>
      <c r="K210" s="9">
        <f>IFERROR(J210/E210,"")</f>
        <v/>
      </c>
    </row>
    <row r="211">
      <c r="A211" s="5" t="inlineStr">
        <is>
          <t>2038</t>
        </is>
      </c>
      <c r="B211" s="5" t="inlineStr">
        <is>
          <t>1X1</t>
        </is>
      </c>
      <c r="C211" s="6" t="n">
        <v>1</v>
      </c>
      <c r="D211" s="6" t="n">
        <v>1</v>
      </c>
      <c r="E211" s="7" t="n">
        <v>720</v>
      </c>
      <c r="F211" s="5" t="inlineStr">
        <is>
          <t>Occupied</t>
        </is>
      </c>
      <c r="G211" s="8" t="n">
        <v>46143</v>
      </c>
      <c r="H211" s="8" t="n">
        <v>41362</v>
      </c>
      <c r="I211" s="5" t="inlineStr">
        <is>
          <t>Renewal</t>
        </is>
      </c>
      <c r="J211" s="7" t="n">
        <v>1132</v>
      </c>
      <c r="K211" s="9">
        <f>IFERROR(J211/E211,"")</f>
        <v/>
      </c>
    </row>
    <row r="212">
      <c r="A212" s="5" t="inlineStr">
        <is>
          <t>2039</t>
        </is>
      </c>
      <c r="B212" s="5" t="inlineStr">
        <is>
          <t>1X1</t>
        </is>
      </c>
      <c r="C212" s="6" t="n">
        <v>1</v>
      </c>
      <c r="D212" s="6" t="n">
        <v>1</v>
      </c>
      <c r="E212" s="7" t="n">
        <v>720</v>
      </c>
      <c r="F212" s="5" t="inlineStr">
        <is>
          <t>Occupied</t>
        </is>
      </c>
      <c r="G212" s="8" t="n">
        <v>45920</v>
      </c>
      <c r="H212" s="8" t="n">
        <v>45920</v>
      </c>
      <c r="I212" s="5" t="inlineStr">
        <is>
          <t>New</t>
        </is>
      </c>
      <c r="J212" s="7" t="n">
        <v>1181</v>
      </c>
      <c r="K212" s="9">
        <f>IFERROR(J212/E212,"")</f>
        <v/>
      </c>
    </row>
    <row r="213">
      <c r="A213" s="5" t="inlineStr">
        <is>
          <t>2040</t>
        </is>
      </c>
      <c r="B213" s="5" t="inlineStr">
        <is>
          <t>1X1</t>
        </is>
      </c>
      <c r="C213" s="6" t="n">
        <v>1</v>
      </c>
      <c r="D213" s="6" t="n">
        <v>1</v>
      </c>
      <c r="E213" s="7" t="n">
        <v>720</v>
      </c>
      <c r="F213" s="5" t="inlineStr">
        <is>
          <t>Occupied</t>
        </is>
      </c>
      <c r="G213" s="8" t="n">
        <v>45870</v>
      </c>
      <c r="H213" s="8" t="n">
        <v>41913</v>
      </c>
      <c r="I213" s="5" t="inlineStr">
        <is>
          <t>Renewal</t>
        </is>
      </c>
      <c r="J213" s="7" t="n">
        <v>1213</v>
      </c>
      <c r="K213" s="9">
        <f>IFERROR(J213/E213,"")</f>
        <v/>
      </c>
    </row>
    <row r="214">
      <c r="A214" s="5" t="inlineStr">
        <is>
          <t>2041</t>
        </is>
      </c>
      <c r="B214" s="5" t="inlineStr">
        <is>
          <t>1X1</t>
        </is>
      </c>
      <c r="C214" s="6" t="n">
        <v>1</v>
      </c>
      <c r="D214" s="6" t="n">
        <v>1</v>
      </c>
      <c r="E214" s="7" t="n">
        <v>720</v>
      </c>
      <c r="F214" s="5" t="inlineStr">
        <is>
          <t>Occupied</t>
        </is>
      </c>
      <c r="G214" s="8" t="n">
        <v>46227</v>
      </c>
      <c r="H214" s="8" t="n">
        <v>45436</v>
      </c>
      <c r="I214" s="5" t="inlineStr">
        <is>
          <t>Renewal</t>
        </is>
      </c>
      <c r="J214" s="7" t="n">
        <v>1624</v>
      </c>
      <c r="K214" s="9">
        <f>IFERROR(J214/E214,"")</f>
        <v/>
      </c>
    </row>
    <row r="215">
      <c r="A215" s="5" t="inlineStr">
        <is>
          <t>2042</t>
        </is>
      </c>
      <c r="B215" s="5" t="inlineStr">
        <is>
          <t>1X1</t>
        </is>
      </c>
      <c r="C215" s="6" t="n">
        <v>1</v>
      </c>
      <c r="D215" s="6" t="n">
        <v>1</v>
      </c>
      <c r="E215" s="7" t="n">
        <v>720</v>
      </c>
      <c r="F215" s="5" t="inlineStr">
        <is>
          <t>Occupied</t>
        </is>
      </c>
      <c r="G215" s="8" t="n">
        <v>46158</v>
      </c>
      <c r="H215" s="8" t="n">
        <v>46158</v>
      </c>
      <c r="I215" s="5" t="inlineStr">
        <is>
          <t>New</t>
        </is>
      </c>
      <c r="J215" s="7" t="n">
        <v>1213</v>
      </c>
      <c r="K215" s="9">
        <f>IFERROR(J215/E215,"")</f>
        <v/>
      </c>
    </row>
    <row r="216">
      <c r="A216" s="5" t="inlineStr">
        <is>
          <t>2043</t>
        </is>
      </c>
      <c r="B216" s="5" t="inlineStr">
        <is>
          <t>1X1</t>
        </is>
      </c>
      <c r="C216" s="6" t="n">
        <v>1</v>
      </c>
      <c r="D216" s="6" t="n">
        <v>1</v>
      </c>
      <c r="E216" s="7" t="n">
        <v>720</v>
      </c>
      <c r="F216" s="5" t="inlineStr">
        <is>
          <t>Occupied</t>
        </is>
      </c>
      <c r="G216" s="8" t="n">
        <v>46198</v>
      </c>
      <c r="H216" s="8" t="n">
        <v>46198</v>
      </c>
      <c r="I216" s="5" t="inlineStr">
        <is>
          <t>New</t>
        </is>
      </c>
      <c r="J216" s="7" t="n">
        <v>1281</v>
      </c>
      <c r="K216" s="9">
        <f>IFERROR(J216/E216,"")</f>
        <v/>
      </c>
    </row>
    <row r="217">
      <c r="A217" s="5" t="inlineStr">
        <is>
          <t>2044</t>
        </is>
      </c>
      <c r="B217" s="5" t="inlineStr">
        <is>
          <t>1X1R</t>
        </is>
      </c>
      <c r="C217" s="6" t="n">
        <v>1</v>
      </c>
      <c r="D217" s="6" t="n">
        <v>1</v>
      </c>
      <c r="E217" s="7" t="n">
        <v>720</v>
      </c>
      <c r="F217" s="5" t="inlineStr">
        <is>
          <t>Occupied</t>
        </is>
      </c>
      <c r="G217" s="8" t="n">
        <v>46119</v>
      </c>
      <c r="H217" s="8" t="n">
        <v>45740</v>
      </c>
      <c r="I217" s="5" t="inlineStr">
        <is>
          <t>Renewal</t>
        </is>
      </c>
      <c r="J217" s="7" t="n">
        <v>1176</v>
      </c>
      <c r="K217" s="9">
        <f>IFERROR(J217/E217,"")</f>
        <v/>
      </c>
    </row>
    <row r="218">
      <c r="A218" s="5" t="inlineStr">
        <is>
          <t>2045</t>
        </is>
      </c>
      <c r="B218" s="5" t="inlineStr">
        <is>
          <t>2X2R</t>
        </is>
      </c>
      <c r="C218" s="6" t="n">
        <v>2</v>
      </c>
      <c r="D218" s="6" t="n">
        <v>2</v>
      </c>
      <c r="E218" s="7" t="n">
        <v>1006</v>
      </c>
      <c r="F218" s="5" t="inlineStr">
        <is>
          <t>Occupied</t>
        </is>
      </c>
      <c r="G218" s="8" t="n">
        <v>46126</v>
      </c>
      <c r="H218" s="8" t="n">
        <v>46126</v>
      </c>
      <c r="I218" s="5" t="inlineStr">
        <is>
          <t>New</t>
        </is>
      </c>
      <c r="J218" s="7" t="n">
        <v>1381</v>
      </c>
      <c r="K218" s="9">
        <f>IFERROR(J218/E218,"")</f>
        <v/>
      </c>
    </row>
    <row r="219">
      <c r="A219" s="5" t="inlineStr">
        <is>
          <t>2046</t>
        </is>
      </c>
      <c r="B219" s="5" t="inlineStr">
        <is>
          <t>2X2</t>
        </is>
      </c>
      <c r="C219" s="6" t="n">
        <v>2</v>
      </c>
      <c r="D219" s="6" t="n">
        <v>2</v>
      </c>
      <c r="E219" s="7" t="n">
        <v>1006</v>
      </c>
      <c r="F219" s="5" t="inlineStr">
        <is>
          <t>Occupied</t>
        </is>
      </c>
      <c r="G219" s="8" t="n">
        <v>45868</v>
      </c>
      <c r="H219" s="8" t="n">
        <v>45868</v>
      </c>
      <c r="I219" s="5" t="inlineStr">
        <is>
          <t>New</t>
        </is>
      </c>
      <c r="J219" s="7" t="n">
        <v>1659</v>
      </c>
      <c r="K219" s="9">
        <f>IFERROR(J219/E219,"")</f>
        <v/>
      </c>
    </row>
    <row r="220">
      <c r="A220" s="5" t="inlineStr">
        <is>
          <t>2047</t>
        </is>
      </c>
      <c r="B220" s="5" t="inlineStr">
        <is>
          <t>2X2</t>
        </is>
      </c>
      <c r="C220" s="6" t="n">
        <v>2</v>
      </c>
      <c r="D220" s="6" t="n">
        <v>2</v>
      </c>
      <c r="E220" s="7" t="n">
        <v>1006</v>
      </c>
      <c r="F220" s="5" t="inlineStr">
        <is>
          <t>Occupied</t>
        </is>
      </c>
      <c r="G220" s="8" t="n">
        <v>46073</v>
      </c>
      <c r="H220" s="8" t="n">
        <v>45708</v>
      </c>
      <c r="I220" s="5" t="inlineStr">
        <is>
          <t>Renewal</t>
        </is>
      </c>
      <c r="J220" s="7" t="n">
        <v>1634</v>
      </c>
      <c r="K220" s="9">
        <f>IFERROR(J220/E220,"")</f>
        <v/>
      </c>
    </row>
    <row r="221">
      <c r="A221" s="5" t="inlineStr">
        <is>
          <t>2048</t>
        </is>
      </c>
      <c r="B221" s="5" t="inlineStr">
        <is>
          <t>2X2R</t>
        </is>
      </c>
      <c r="C221" s="6" t="n">
        <v>2</v>
      </c>
      <c r="D221" s="6" t="n">
        <v>2</v>
      </c>
      <c r="E221" s="7" t="n">
        <v>1006</v>
      </c>
      <c r="F221" s="5" t="inlineStr">
        <is>
          <t>Occupied</t>
        </is>
      </c>
      <c r="G221" s="8" t="n">
        <v>46208</v>
      </c>
      <c r="H221" s="8" t="n">
        <v>45112</v>
      </c>
      <c r="I221" s="5" t="inlineStr">
        <is>
          <t>Renewal</t>
        </is>
      </c>
      <c r="J221" s="7" t="n">
        <v>1697</v>
      </c>
      <c r="K221" s="9">
        <f>IFERROR(J221/E221,"")</f>
        <v/>
      </c>
    </row>
    <row r="222">
      <c r="A222" s="5" t="inlineStr">
        <is>
          <t>2049</t>
        </is>
      </c>
      <c r="B222" s="5" t="inlineStr">
        <is>
          <t>1X1R</t>
        </is>
      </c>
      <c r="C222" s="6" t="n">
        <v>1</v>
      </c>
      <c r="D222" s="6" t="n">
        <v>1</v>
      </c>
      <c r="E222" s="7" t="n">
        <v>720</v>
      </c>
      <c r="F222" s="5" t="inlineStr">
        <is>
          <t>Occupied</t>
        </is>
      </c>
      <c r="G222" s="8" t="n">
        <v>46114</v>
      </c>
      <c r="H222" s="8" t="n">
        <v>45749</v>
      </c>
      <c r="I222" s="5" t="inlineStr">
        <is>
          <t>Renewal</t>
        </is>
      </c>
      <c r="J222" s="7" t="n">
        <v>1194</v>
      </c>
      <c r="K222" s="9">
        <f>IFERROR(J222/E222,"")</f>
        <v/>
      </c>
    </row>
    <row r="223">
      <c r="A223" s="5" t="inlineStr">
        <is>
          <t>2050</t>
        </is>
      </c>
      <c r="B223" s="5" t="inlineStr">
        <is>
          <t>1X1</t>
        </is>
      </c>
      <c r="C223" s="6" t="n">
        <v>1</v>
      </c>
      <c r="D223" s="6" t="n">
        <v>1</v>
      </c>
      <c r="E223" s="7" t="n">
        <v>720</v>
      </c>
      <c r="F223" s="5" t="inlineStr">
        <is>
          <t>Occupied</t>
        </is>
      </c>
      <c r="G223" s="8" t="n">
        <v>46204</v>
      </c>
      <c r="H223" s="8" t="n">
        <v>35984</v>
      </c>
      <c r="I223" s="5" t="inlineStr">
        <is>
          <t>Renewal</t>
        </is>
      </c>
      <c r="J223" s="7" t="n">
        <v>1224</v>
      </c>
      <c r="K223" s="9">
        <f>IFERROR(J223/E223,"")</f>
        <v/>
      </c>
    </row>
    <row r="224">
      <c r="A224" s="5" t="inlineStr">
        <is>
          <t>2051</t>
        </is>
      </c>
      <c r="B224" s="5" t="inlineStr">
        <is>
          <t>1X1</t>
        </is>
      </c>
      <c r="C224" s="6" t="n">
        <v>1</v>
      </c>
      <c r="D224" s="6" t="n">
        <v>1</v>
      </c>
      <c r="E224" s="7" t="n">
        <v>720</v>
      </c>
      <c r="F224" s="5" t="inlineStr">
        <is>
          <t>Occupied</t>
        </is>
      </c>
      <c r="G224" s="8" t="n">
        <v>46022</v>
      </c>
      <c r="H224" s="8" t="n">
        <v>45657</v>
      </c>
      <c r="I224" s="5" t="inlineStr">
        <is>
          <t>Renewal</t>
        </is>
      </c>
      <c r="J224" s="7" t="n">
        <v>1250</v>
      </c>
      <c r="K224" s="9">
        <f>IFERROR(J224/E224,"")</f>
        <v/>
      </c>
    </row>
    <row r="225">
      <c r="A225" s="5" t="inlineStr">
        <is>
          <t>2052</t>
        </is>
      </c>
      <c r="B225" s="5" t="inlineStr">
        <is>
          <t>1X1</t>
        </is>
      </c>
      <c r="C225" s="6" t="n">
        <v>1</v>
      </c>
      <c r="D225" s="6" t="n">
        <v>1</v>
      </c>
      <c r="E225" s="7" t="n">
        <v>720</v>
      </c>
      <c r="F225" s="5" t="inlineStr">
        <is>
          <t>Occupied</t>
        </is>
      </c>
      <c r="G225" s="8" t="n">
        <v>46149</v>
      </c>
      <c r="H225" s="8" t="n">
        <v>45784</v>
      </c>
      <c r="I225" s="5" t="inlineStr">
        <is>
          <t>Renewal</t>
        </is>
      </c>
      <c r="J225" s="7" t="n">
        <v>1300</v>
      </c>
      <c r="K225" s="9">
        <f>IFERROR(J225/E225,"")</f>
        <v/>
      </c>
    </row>
    <row r="226">
      <c r="A226" s="5" t="inlineStr">
        <is>
          <t>2053</t>
        </is>
      </c>
      <c r="B226" s="5" t="inlineStr">
        <is>
          <t>1X1R</t>
        </is>
      </c>
      <c r="C226" s="6" t="n">
        <v>1</v>
      </c>
      <c r="D226" s="6" t="n">
        <v>1</v>
      </c>
      <c r="E226" s="7" t="n">
        <v>720</v>
      </c>
      <c r="F226" s="5" t="inlineStr">
        <is>
          <t>Occupied</t>
        </is>
      </c>
      <c r="G226" s="8" t="n">
        <v>45930</v>
      </c>
      <c r="H226" s="8" t="n">
        <v>45565</v>
      </c>
      <c r="I226" s="5" t="inlineStr">
        <is>
          <t>Renewal</t>
        </is>
      </c>
      <c r="J226" s="7" t="n">
        <v>1326</v>
      </c>
      <c r="K226" s="9">
        <f>IFERROR(J226/E226,"")</f>
        <v/>
      </c>
    </row>
    <row r="227">
      <c r="A227" s="5" t="inlineStr">
        <is>
          <t>2054</t>
        </is>
      </c>
      <c r="B227" s="5" t="inlineStr">
        <is>
          <t>1X1</t>
        </is>
      </c>
      <c r="C227" s="6" t="n">
        <v>1</v>
      </c>
      <c r="D227" s="6" t="n">
        <v>1</v>
      </c>
      <c r="E227" s="7" t="n">
        <v>720</v>
      </c>
      <c r="F227" s="5" t="inlineStr">
        <is>
          <t>Occupied</t>
        </is>
      </c>
      <c r="G227" s="8" t="n">
        <v>45940</v>
      </c>
      <c r="H227" s="8" t="n">
        <v>45940</v>
      </c>
      <c r="I227" s="5" t="inlineStr">
        <is>
          <t>New</t>
        </is>
      </c>
      <c r="J227" s="7" t="n">
        <v>1334</v>
      </c>
      <c r="K227" s="9">
        <f>IFERROR(J227/E227,"")</f>
        <v/>
      </c>
    </row>
    <row r="228">
      <c r="A228" s="5" t="inlineStr">
        <is>
          <t>2055</t>
        </is>
      </c>
      <c r="B228" s="5" t="inlineStr">
        <is>
          <t>1X1R</t>
        </is>
      </c>
      <c r="C228" s="6" t="n">
        <v>1</v>
      </c>
      <c r="D228" s="6" t="n">
        <v>1</v>
      </c>
      <c r="E228" s="7" t="n">
        <v>720</v>
      </c>
      <c r="F228" s="5" t="inlineStr">
        <is>
          <t>Occupied</t>
        </is>
      </c>
      <c r="G228" s="8" t="n">
        <v>46166</v>
      </c>
      <c r="H228" s="8" t="n">
        <v>45771</v>
      </c>
      <c r="I228" s="5" t="inlineStr">
        <is>
          <t>Renewal</t>
        </is>
      </c>
      <c r="J228" s="7" t="n">
        <v>1202</v>
      </c>
      <c r="K228" s="9">
        <f>IFERROR(J228/E228,"")</f>
        <v/>
      </c>
    </row>
    <row r="229">
      <c r="A229" s="5" t="inlineStr">
        <is>
          <t>2056</t>
        </is>
      </c>
      <c r="B229" s="5" t="inlineStr">
        <is>
          <t>1X1R</t>
        </is>
      </c>
      <c r="C229" s="6" t="n">
        <v>1</v>
      </c>
      <c r="D229" s="6" t="n">
        <v>1</v>
      </c>
      <c r="E229" s="7" t="n">
        <v>720</v>
      </c>
      <c r="F229" s="5" t="inlineStr">
        <is>
          <t>Occupied</t>
        </is>
      </c>
      <c r="G229" s="8" t="n">
        <v>46151</v>
      </c>
      <c r="H229" s="8" t="n">
        <v>45756</v>
      </c>
      <c r="I229" s="5" t="inlineStr">
        <is>
          <t>Renewal</t>
        </is>
      </c>
      <c r="J229" s="7" t="n">
        <v>1320</v>
      </c>
      <c r="K229" s="9">
        <f>IFERROR(J229/E229,"")</f>
        <v/>
      </c>
    </row>
    <row r="230">
      <c r="A230" s="5" t="inlineStr">
        <is>
          <t>2057</t>
        </is>
      </c>
      <c r="B230" s="5" t="inlineStr">
        <is>
          <t>1X1</t>
        </is>
      </c>
      <c r="C230" s="6" t="n">
        <v>1</v>
      </c>
      <c r="D230" s="6" t="n">
        <v>1</v>
      </c>
      <c r="E230" s="7" t="n">
        <v>720</v>
      </c>
      <c r="F230" s="5" t="inlineStr">
        <is>
          <t>Occupied</t>
        </is>
      </c>
      <c r="G230" s="8" t="n">
        <v>46218</v>
      </c>
      <c r="H230" s="8" t="n">
        <v>45458</v>
      </c>
      <c r="I230" s="5" t="inlineStr">
        <is>
          <t>Renewal</t>
        </is>
      </c>
      <c r="J230" s="7" t="n">
        <v>1799</v>
      </c>
      <c r="K230" s="9">
        <f>IFERROR(J230/E230,"")</f>
        <v/>
      </c>
    </row>
    <row r="231">
      <c r="A231" s="5" t="inlineStr">
        <is>
          <t>2058</t>
        </is>
      </c>
      <c r="B231" s="5" t="inlineStr">
        <is>
          <t>1X1R</t>
        </is>
      </c>
      <c r="C231" s="6" t="n">
        <v>1</v>
      </c>
      <c r="D231" s="6" t="n">
        <v>1</v>
      </c>
      <c r="E231" s="7" t="n">
        <v>720</v>
      </c>
      <c r="F231" s="5" t="inlineStr">
        <is>
          <t>Occupied</t>
        </is>
      </c>
      <c r="G231" s="8" t="n">
        <v>46054</v>
      </c>
      <c r="H231" s="8" t="n">
        <v>45689</v>
      </c>
      <c r="I231" s="5" t="inlineStr">
        <is>
          <t>Renewal</t>
        </is>
      </c>
      <c r="J231" s="7" t="n">
        <v>1244</v>
      </c>
      <c r="K231" s="9">
        <f>IFERROR(J231/E231,"")</f>
        <v/>
      </c>
    </row>
    <row r="232">
      <c r="A232" s="5" t="inlineStr">
        <is>
          <t>2059</t>
        </is>
      </c>
      <c r="B232" s="5" t="inlineStr">
        <is>
          <t>1X1</t>
        </is>
      </c>
      <c r="C232" s="6" t="n">
        <v>1</v>
      </c>
      <c r="D232" s="6" t="n">
        <v>1</v>
      </c>
      <c r="E232" s="7" t="n">
        <v>720</v>
      </c>
      <c r="F232" s="5" t="inlineStr">
        <is>
          <t>Occupied</t>
        </is>
      </c>
      <c r="G232" s="8" t="n">
        <v>46105</v>
      </c>
      <c r="H232" s="8" t="n">
        <v>46105</v>
      </c>
      <c r="I232" s="5" t="inlineStr">
        <is>
          <t>New</t>
        </is>
      </c>
      <c r="J232" s="7" t="n">
        <v>1391</v>
      </c>
      <c r="K232" s="9">
        <f>IFERROR(J232/E232,"")</f>
        <v/>
      </c>
    </row>
    <row r="233">
      <c r="A233" s="5" t="inlineStr">
        <is>
          <t>2060</t>
        </is>
      </c>
      <c r="B233" s="5" t="inlineStr">
        <is>
          <t>1X1</t>
        </is>
      </c>
      <c r="C233" s="6" t="n">
        <v>1</v>
      </c>
      <c r="D233" s="6" t="n">
        <v>1</v>
      </c>
      <c r="E233" s="7" t="n">
        <v>720</v>
      </c>
      <c r="F233" s="5" t="inlineStr">
        <is>
          <t>Occupied</t>
        </is>
      </c>
      <c r="G233" s="8" t="n">
        <v>46174</v>
      </c>
      <c r="H233" s="8" t="n">
        <v>45474</v>
      </c>
      <c r="I233" s="5" t="inlineStr">
        <is>
          <t>Renewal</t>
        </is>
      </c>
      <c r="J233" s="7" t="n">
        <v>1466</v>
      </c>
      <c r="K233" s="9">
        <f>IFERROR(J233/E233,"")</f>
        <v/>
      </c>
    </row>
    <row r="234">
      <c r="A234" s="5" t="inlineStr">
        <is>
          <t>2061</t>
        </is>
      </c>
      <c r="B234" s="5" t="inlineStr">
        <is>
          <t>1X1R</t>
        </is>
      </c>
      <c r="C234" s="6" t="n">
        <v>1</v>
      </c>
      <c r="D234" s="6" t="n">
        <v>1</v>
      </c>
      <c r="E234" s="7" t="n">
        <v>720</v>
      </c>
      <c r="F234" s="5" t="inlineStr">
        <is>
          <t>Occupied</t>
        </is>
      </c>
      <c r="G234" s="8" t="n">
        <v>46141</v>
      </c>
      <c r="H234" s="8" t="n">
        <v>45745</v>
      </c>
      <c r="I234" s="5" t="inlineStr">
        <is>
          <t>Renewal</t>
        </is>
      </c>
      <c r="J234" s="7" t="n">
        <v>1194</v>
      </c>
      <c r="K234" s="9">
        <f>IFERROR(J234/E234,"")</f>
        <v/>
      </c>
    </row>
    <row r="235">
      <c r="A235" s="5" t="inlineStr">
        <is>
          <t>2062</t>
        </is>
      </c>
      <c r="B235" s="5" t="inlineStr">
        <is>
          <t>1X1R</t>
        </is>
      </c>
      <c r="C235" s="6" t="n">
        <v>1</v>
      </c>
      <c r="D235" s="6" t="n">
        <v>1</v>
      </c>
      <c r="E235" s="7" t="n">
        <v>720</v>
      </c>
      <c r="F235" s="5" t="inlineStr">
        <is>
          <t>Occupied</t>
        </is>
      </c>
      <c r="G235" s="8" t="n">
        <v>46171</v>
      </c>
      <c r="H235" s="8" t="n">
        <v>46171</v>
      </c>
      <c r="I235" s="5" t="inlineStr">
        <is>
          <t>New</t>
        </is>
      </c>
      <c r="J235" s="7" t="n">
        <v>1244</v>
      </c>
      <c r="K235" s="9">
        <f>IFERROR(J235/E235,"")</f>
        <v/>
      </c>
    </row>
    <row r="236">
      <c r="A236" s="5" t="inlineStr">
        <is>
          <t>2063</t>
        </is>
      </c>
      <c r="B236" s="5" t="inlineStr">
        <is>
          <t>1X1R</t>
        </is>
      </c>
      <c r="C236" s="6" t="n">
        <v>1</v>
      </c>
      <c r="D236" s="6" t="n">
        <v>1</v>
      </c>
      <c r="E236" s="7" t="n">
        <v>720</v>
      </c>
      <c r="F236" s="5" t="inlineStr">
        <is>
          <t>Occupied</t>
        </is>
      </c>
      <c r="G236" s="8" t="n">
        <v>46125</v>
      </c>
      <c r="H236" s="8" t="n">
        <v>46125</v>
      </c>
      <c r="I236" s="5" t="inlineStr">
        <is>
          <t>New</t>
        </is>
      </c>
      <c r="J236" s="7" t="n">
        <v>1181</v>
      </c>
      <c r="K236" s="9">
        <f>IFERROR(J236/E236,"")</f>
        <v/>
      </c>
    </row>
    <row r="237">
      <c r="A237" s="5" t="inlineStr">
        <is>
          <t>2064</t>
        </is>
      </c>
      <c r="B237" s="5" t="inlineStr">
        <is>
          <t>1X1R</t>
        </is>
      </c>
      <c r="C237" s="6" t="n">
        <v>1</v>
      </c>
      <c r="D237" s="6" t="n">
        <v>1</v>
      </c>
      <c r="E237" s="7" t="n">
        <v>720</v>
      </c>
      <c r="F237" s="5" t="inlineStr">
        <is>
          <t>Occupied</t>
        </is>
      </c>
      <c r="G237" s="8" t="n">
        <v>46143</v>
      </c>
      <c r="H237" s="8" t="n">
        <v>45748</v>
      </c>
      <c r="I237" s="5" t="inlineStr">
        <is>
          <t>Renewal</t>
        </is>
      </c>
      <c r="J237" s="7" t="n">
        <v>1232</v>
      </c>
      <c r="K237" s="9">
        <f>IFERROR(J237/E237,"")</f>
        <v/>
      </c>
    </row>
    <row r="238">
      <c r="A238" s="5" t="inlineStr">
        <is>
          <t>2065</t>
        </is>
      </c>
      <c r="B238" s="5" t="inlineStr">
        <is>
          <t>2X2</t>
        </is>
      </c>
      <c r="C238" s="6" t="n">
        <v>2</v>
      </c>
      <c r="D238" s="6" t="n">
        <v>2</v>
      </c>
      <c r="E238" s="7" t="n">
        <v>1006</v>
      </c>
      <c r="F238" s="5" t="inlineStr">
        <is>
          <t>Occupied</t>
        </is>
      </c>
      <c r="G238" s="8" t="n">
        <v>46007</v>
      </c>
      <c r="H238" s="8" t="n">
        <v>43785</v>
      </c>
      <c r="I238" s="5" t="inlineStr">
        <is>
          <t>Renewal</t>
        </is>
      </c>
      <c r="J238" s="7" t="n">
        <v>1726</v>
      </c>
      <c r="K238" s="9">
        <f>IFERROR(J238/E238,"")</f>
        <v/>
      </c>
    </row>
    <row r="239">
      <c r="A239" s="5" t="inlineStr">
        <is>
          <t>2066</t>
        </is>
      </c>
      <c r="B239" s="5" t="inlineStr">
        <is>
          <t>1X1</t>
        </is>
      </c>
      <c r="C239" s="6" t="n">
        <v>1</v>
      </c>
      <c r="D239" s="6" t="n">
        <v>1</v>
      </c>
      <c r="E239" s="7" t="n">
        <v>720</v>
      </c>
      <c r="F239" s="5" t="inlineStr">
        <is>
          <t>Occupied</t>
        </is>
      </c>
      <c r="G239" s="8" t="n">
        <v>46143</v>
      </c>
      <c r="H239" s="8" t="n">
        <v>45006</v>
      </c>
      <c r="I239" s="5" t="inlineStr">
        <is>
          <t>Renewal</t>
        </is>
      </c>
      <c r="J239" s="7" t="n">
        <v>1932</v>
      </c>
      <c r="K239" s="9">
        <f>IFERROR(J239/E239,"")</f>
        <v/>
      </c>
    </row>
    <row r="240">
      <c r="A240" s="5" t="inlineStr">
        <is>
          <t>2067</t>
        </is>
      </c>
      <c r="B240" s="5" t="inlineStr">
        <is>
          <t>2X2</t>
        </is>
      </c>
      <c r="C240" s="6" t="n">
        <v>2</v>
      </c>
      <c r="D240" s="6" t="n">
        <v>2</v>
      </c>
      <c r="E240" s="7" t="n">
        <v>1006</v>
      </c>
      <c r="F240" s="5" t="inlineStr">
        <is>
          <t>Vacant</t>
        </is>
      </c>
      <c r="G240" s="10" t="n"/>
      <c r="H240" s="10" t="n"/>
      <c r="I240" s="10" t="n"/>
      <c r="J240" s="10" t="n"/>
      <c r="K240" s="9">
        <f>IFERROR(J240/E240,"")</f>
        <v/>
      </c>
    </row>
    <row r="241">
      <c r="A241" s="5" t="inlineStr">
        <is>
          <t>2068</t>
        </is>
      </c>
      <c r="B241" s="5" t="inlineStr">
        <is>
          <t>2X2</t>
        </is>
      </c>
      <c r="C241" s="6" t="n">
        <v>2</v>
      </c>
      <c r="D241" s="6" t="n">
        <v>2</v>
      </c>
      <c r="E241" s="7" t="n">
        <v>1006</v>
      </c>
      <c r="F241" s="5" t="inlineStr">
        <is>
          <t>Occupied</t>
        </is>
      </c>
      <c r="G241" s="8" t="n">
        <v>45999</v>
      </c>
      <c r="H241" s="8" t="n">
        <v>45999</v>
      </c>
      <c r="I241" s="5" t="inlineStr">
        <is>
          <t>New</t>
        </is>
      </c>
      <c r="J241" s="7" t="n">
        <v>1496</v>
      </c>
      <c r="K241" s="9">
        <f>IFERROR(J241/E241,"")</f>
        <v/>
      </c>
    </row>
    <row r="242">
      <c r="A242" s="5" t="inlineStr">
        <is>
          <t>2069</t>
        </is>
      </c>
      <c r="B242" s="5" t="inlineStr">
        <is>
          <t>2X2R</t>
        </is>
      </c>
      <c r="C242" s="6" t="n">
        <v>2</v>
      </c>
      <c r="D242" s="6" t="n">
        <v>2</v>
      </c>
      <c r="E242" s="7" t="n">
        <v>1006</v>
      </c>
      <c r="F242" s="5" t="inlineStr">
        <is>
          <t>Occupied</t>
        </is>
      </c>
      <c r="G242" s="8" t="n">
        <v>45852</v>
      </c>
      <c r="H242" s="8" t="n">
        <v>45183</v>
      </c>
      <c r="I242" s="5" t="inlineStr">
        <is>
          <t>Renewal</t>
        </is>
      </c>
      <c r="J242" s="7" t="n">
        <v>1718</v>
      </c>
      <c r="K242" s="9">
        <f>IFERROR(J242/E242,"")</f>
        <v/>
      </c>
    </row>
    <row r="243">
      <c r="A243" s="5" t="inlineStr">
        <is>
          <t>2070</t>
        </is>
      </c>
      <c r="B243" s="5" t="inlineStr">
        <is>
          <t>2X2</t>
        </is>
      </c>
      <c r="C243" s="6" t="n">
        <v>2</v>
      </c>
      <c r="D243" s="6" t="n">
        <v>2</v>
      </c>
      <c r="E243" s="7" t="n">
        <v>1006</v>
      </c>
      <c r="F243" s="5" t="inlineStr">
        <is>
          <t>Occupied</t>
        </is>
      </c>
      <c r="G243" s="8" t="n">
        <v>46116</v>
      </c>
      <c r="H243" s="8" t="n">
        <v>46116</v>
      </c>
      <c r="I243" s="5" t="inlineStr">
        <is>
          <t>New</t>
        </is>
      </c>
      <c r="J243" s="7" t="n">
        <v>1528</v>
      </c>
      <c r="K243" s="9">
        <f>IFERROR(J243/E243,"")</f>
        <v/>
      </c>
    </row>
    <row r="244">
      <c r="A244" s="5" t="inlineStr">
        <is>
          <t>2071</t>
        </is>
      </c>
      <c r="B244" s="5" t="inlineStr">
        <is>
          <t>2X2R</t>
        </is>
      </c>
      <c r="C244" s="6" t="n">
        <v>2</v>
      </c>
      <c r="D244" s="6" t="n">
        <v>2</v>
      </c>
      <c r="E244" s="7" t="n">
        <v>1006</v>
      </c>
      <c r="F244" s="5" t="inlineStr">
        <is>
          <t>Occupied</t>
        </is>
      </c>
      <c r="G244" s="8" t="n">
        <v>46054</v>
      </c>
      <c r="H244" s="8" t="n">
        <v>44982</v>
      </c>
      <c r="I244" s="5" t="inlineStr">
        <is>
          <t>Renewal</t>
        </is>
      </c>
      <c r="J244" s="7" t="n">
        <v>1896</v>
      </c>
      <c r="K244" s="9">
        <f>IFERROR(J244/E244,"")</f>
        <v/>
      </c>
    </row>
    <row r="245">
      <c r="A245" s="5" t="inlineStr">
        <is>
          <t>2072</t>
        </is>
      </c>
      <c r="B245" s="5" t="inlineStr">
        <is>
          <t>2X2R</t>
        </is>
      </c>
      <c r="C245" s="6" t="n">
        <v>2</v>
      </c>
      <c r="D245" s="6" t="n">
        <v>2</v>
      </c>
      <c r="E245" s="7" t="n">
        <v>1006</v>
      </c>
      <c r="F245" s="5" t="inlineStr">
        <is>
          <t>Occupied</t>
        </is>
      </c>
      <c r="G245" s="8" t="n">
        <v>46083</v>
      </c>
      <c r="H245" s="8" t="n">
        <v>46083</v>
      </c>
      <c r="I245" s="5" t="inlineStr">
        <is>
          <t>New</t>
        </is>
      </c>
      <c r="J245" s="7" t="n">
        <v>1344</v>
      </c>
      <c r="K245" s="9">
        <f>IFERROR(J245/E245,"")</f>
        <v/>
      </c>
    </row>
    <row r="246">
      <c r="A246" s="5" t="inlineStr">
        <is>
          <t>2073</t>
        </is>
      </c>
      <c r="B246" s="5" t="inlineStr">
        <is>
          <t>2X2R</t>
        </is>
      </c>
      <c r="C246" s="6" t="n">
        <v>2</v>
      </c>
      <c r="D246" s="6" t="n">
        <v>2</v>
      </c>
      <c r="E246" s="7" t="n">
        <v>1006</v>
      </c>
      <c r="F246" s="5" t="inlineStr">
        <is>
          <t>Vacant</t>
        </is>
      </c>
      <c r="G246" s="10" t="n"/>
      <c r="H246" s="10" t="n"/>
      <c r="I246" s="10" t="n"/>
      <c r="J246" s="10" t="n"/>
      <c r="K246" s="9">
        <f>IFERROR(J246/E246,"")</f>
        <v/>
      </c>
    </row>
    <row r="247">
      <c r="A247" s="5" t="inlineStr">
        <is>
          <t>2074</t>
        </is>
      </c>
      <c r="B247" s="5" t="inlineStr">
        <is>
          <t>2X2</t>
        </is>
      </c>
      <c r="C247" s="6" t="n">
        <v>2</v>
      </c>
      <c r="D247" s="6" t="n">
        <v>2</v>
      </c>
      <c r="E247" s="7" t="n">
        <v>1006</v>
      </c>
      <c r="F247" s="5" t="inlineStr">
        <is>
          <t>Occupied</t>
        </is>
      </c>
      <c r="G247" s="8" t="n">
        <v>46088</v>
      </c>
      <c r="H247" s="8" t="n">
        <v>43837</v>
      </c>
      <c r="I247" s="5" t="inlineStr">
        <is>
          <t>Renewal</t>
        </is>
      </c>
      <c r="J247" s="7" t="n">
        <v>1677</v>
      </c>
      <c r="K247" s="9">
        <f>IFERROR(J247/E247,"")</f>
        <v/>
      </c>
    </row>
    <row r="248">
      <c r="A248" s="5" t="inlineStr">
        <is>
          <t>2075</t>
        </is>
      </c>
      <c r="B248" s="5" t="inlineStr">
        <is>
          <t>2X2</t>
        </is>
      </c>
      <c r="C248" s="6" t="n">
        <v>2</v>
      </c>
      <c r="D248" s="6" t="n">
        <v>2</v>
      </c>
      <c r="E248" s="7" t="n">
        <v>1006</v>
      </c>
      <c r="F248" s="5" t="inlineStr">
        <is>
          <t>Vacant</t>
        </is>
      </c>
      <c r="G248" s="10" t="n"/>
      <c r="H248" s="10" t="n"/>
      <c r="I248" s="10" t="n"/>
      <c r="J248" s="10" t="n"/>
      <c r="K248" s="9">
        <f>IFERROR(J248/E248,"")</f>
        <v/>
      </c>
    </row>
    <row r="249">
      <c r="A249" s="5" t="inlineStr">
        <is>
          <t>2076</t>
        </is>
      </c>
      <c r="B249" s="5" t="inlineStr">
        <is>
          <t>2X2</t>
        </is>
      </c>
      <c r="C249" s="6" t="n">
        <v>2</v>
      </c>
      <c r="D249" s="6" t="n">
        <v>2</v>
      </c>
      <c r="E249" s="7" t="n">
        <v>1006</v>
      </c>
      <c r="F249" s="5" t="inlineStr">
        <is>
          <t>Occupied</t>
        </is>
      </c>
      <c r="G249" s="8" t="n">
        <v>45901</v>
      </c>
      <c r="H249" s="8" t="n">
        <v>45139</v>
      </c>
      <c r="I249" s="5" t="inlineStr">
        <is>
          <t>Renewal</t>
        </is>
      </c>
      <c r="J249" s="7" t="n">
        <v>1785</v>
      </c>
      <c r="K249" s="9">
        <f>IFERROR(J249/E249,"")</f>
        <v/>
      </c>
    </row>
    <row r="250">
      <c r="A250" s="5" t="inlineStr">
        <is>
          <t>2077</t>
        </is>
      </c>
      <c r="B250" s="5" t="inlineStr">
        <is>
          <t>2X2R</t>
        </is>
      </c>
      <c r="C250" s="6" t="n">
        <v>2</v>
      </c>
      <c r="D250" s="6" t="n">
        <v>2</v>
      </c>
      <c r="E250" s="7" t="n">
        <v>1006</v>
      </c>
      <c r="F250" s="5" t="inlineStr">
        <is>
          <t>Vacant</t>
        </is>
      </c>
      <c r="G250" s="10" t="n"/>
      <c r="H250" s="10" t="n"/>
      <c r="I250" s="10" t="n"/>
      <c r="J250" s="10" t="n"/>
      <c r="K250" s="9">
        <f>IFERROR(J250/E250,"")</f>
        <v/>
      </c>
    </row>
    <row r="251">
      <c r="A251" s="5" t="inlineStr">
        <is>
          <t>2078</t>
        </is>
      </c>
      <c r="B251" s="5" t="inlineStr">
        <is>
          <t>2X2</t>
        </is>
      </c>
      <c r="C251" s="6" t="n">
        <v>2</v>
      </c>
      <c r="D251" s="6" t="n">
        <v>2</v>
      </c>
      <c r="E251" s="7" t="n">
        <v>1006</v>
      </c>
      <c r="F251" s="5" t="inlineStr">
        <is>
          <t>Occupied</t>
        </is>
      </c>
      <c r="G251" s="8" t="n">
        <v>45901</v>
      </c>
      <c r="H251" s="8" t="n">
        <v>40790</v>
      </c>
      <c r="I251" s="5" t="inlineStr">
        <is>
          <t>Renewal</t>
        </is>
      </c>
      <c r="J251" s="7" t="n">
        <v>1286</v>
      </c>
      <c r="K251" s="9">
        <f>IFERROR(J251/E251,"")</f>
        <v/>
      </c>
    </row>
    <row r="252">
      <c r="A252" s="5" t="inlineStr">
        <is>
          <t>2079</t>
        </is>
      </c>
      <c r="B252" s="5" t="inlineStr">
        <is>
          <t>3X2A</t>
        </is>
      </c>
      <c r="C252" s="6" t="n">
        <v>3</v>
      </c>
      <c r="D252" s="6" t="n">
        <v>2</v>
      </c>
      <c r="E252" s="7" t="n">
        <v>1194</v>
      </c>
      <c r="F252" s="5" t="inlineStr">
        <is>
          <t>Occupied</t>
        </is>
      </c>
      <c r="G252" s="8" t="n">
        <v>46162</v>
      </c>
      <c r="H252" s="8" t="n">
        <v>45371</v>
      </c>
      <c r="I252" s="5" t="inlineStr">
        <is>
          <t>Renewal</t>
        </is>
      </c>
      <c r="J252" s="7" t="n">
        <v>1831</v>
      </c>
      <c r="K252" s="9">
        <f>IFERROR(J252/E252,"")</f>
        <v/>
      </c>
    </row>
    <row r="253">
      <c r="A253" s="5" t="inlineStr">
        <is>
          <t>2080</t>
        </is>
      </c>
      <c r="B253" s="5" t="inlineStr">
        <is>
          <t>3X2A</t>
        </is>
      </c>
      <c r="C253" s="6" t="n">
        <v>3</v>
      </c>
      <c r="D253" s="6" t="n">
        <v>2</v>
      </c>
      <c r="E253" s="7" t="n">
        <v>1194</v>
      </c>
      <c r="F253" s="5" t="inlineStr">
        <is>
          <t>Occupied</t>
        </is>
      </c>
      <c r="G253" s="8" t="n">
        <v>46014</v>
      </c>
      <c r="H253" s="8" t="n">
        <v>46014</v>
      </c>
      <c r="I253" s="5" t="inlineStr">
        <is>
          <t>New</t>
        </is>
      </c>
      <c r="J253" s="7" t="n">
        <v>1643</v>
      </c>
      <c r="K253" s="9">
        <f>IFERROR(J253/E253,"")</f>
        <v/>
      </c>
    </row>
    <row r="254">
      <c r="A254" s="5" t="inlineStr">
        <is>
          <t>2081</t>
        </is>
      </c>
      <c r="B254" s="5" t="inlineStr">
        <is>
          <t>3X2A</t>
        </is>
      </c>
      <c r="C254" s="6" t="n">
        <v>3</v>
      </c>
      <c r="D254" s="6" t="n">
        <v>2</v>
      </c>
      <c r="E254" s="7" t="n">
        <v>1194</v>
      </c>
      <c r="F254" s="5" t="inlineStr">
        <is>
          <t>Occupied</t>
        </is>
      </c>
      <c r="G254" s="8" t="n">
        <v>46080</v>
      </c>
      <c r="H254" s="8" t="n">
        <v>46080</v>
      </c>
      <c r="I254" s="5" t="inlineStr">
        <is>
          <t>New</t>
        </is>
      </c>
      <c r="J254" s="7" t="n">
        <v>1633</v>
      </c>
      <c r="K254" s="9">
        <f>IFERROR(J254/E254,"")</f>
        <v/>
      </c>
    </row>
    <row r="255">
      <c r="A255" s="5" t="inlineStr">
        <is>
          <t>2082</t>
        </is>
      </c>
      <c r="B255" s="5" t="inlineStr">
        <is>
          <t>3X2AR</t>
        </is>
      </c>
      <c r="C255" s="6" t="n">
        <v>3</v>
      </c>
      <c r="D255" s="6" t="n">
        <v>2</v>
      </c>
      <c r="E255" s="7" t="n">
        <v>1194</v>
      </c>
      <c r="F255" s="5" t="inlineStr">
        <is>
          <t>Occupied</t>
        </is>
      </c>
      <c r="G255" s="8" t="n">
        <v>46129</v>
      </c>
      <c r="H255" s="8" t="n">
        <v>46129</v>
      </c>
      <c r="I255" s="5" t="inlineStr">
        <is>
          <t>New</t>
        </is>
      </c>
      <c r="J255" s="7" t="n">
        <v>1774</v>
      </c>
      <c r="K255" s="9">
        <f>IFERROR(J255/E255,"")</f>
        <v/>
      </c>
    </row>
    <row r="256">
      <c r="A256" s="5" t="inlineStr">
        <is>
          <t>2083</t>
        </is>
      </c>
      <c r="B256" s="5" t="inlineStr">
        <is>
          <t>3X2AR</t>
        </is>
      </c>
      <c r="C256" s="6" t="n">
        <v>3</v>
      </c>
      <c r="D256" s="6" t="n">
        <v>2</v>
      </c>
      <c r="E256" s="7" t="n">
        <v>1194</v>
      </c>
      <c r="F256" s="5" t="inlineStr">
        <is>
          <t>Occupied</t>
        </is>
      </c>
      <c r="G256" s="8" t="n">
        <v>45992</v>
      </c>
      <c r="H256" s="8" t="n">
        <v>45629</v>
      </c>
      <c r="I256" s="5" t="inlineStr">
        <is>
          <t>Renewal</t>
        </is>
      </c>
      <c r="J256" s="7" t="n">
        <v>1889</v>
      </c>
      <c r="K256" s="9">
        <f>IFERROR(J256/E256,"")</f>
        <v/>
      </c>
    </row>
    <row r="257">
      <c r="A257" s="5" t="inlineStr">
        <is>
          <t>2084</t>
        </is>
      </c>
      <c r="B257" s="5" t="inlineStr">
        <is>
          <t>3X2AR</t>
        </is>
      </c>
      <c r="C257" s="6" t="n">
        <v>3</v>
      </c>
      <c r="D257" s="6" t="n">
        <v>2</v>
      </c>
      <c r="E257" s="7" t="n">
        <v>1194</v>
      </c>
      <c r="F257" s="5" t="inlineStr">
        <is>
          <t>Occupied</t>
        </is>
      </c>
      <c r="G257" s="8" t="n">
        <v>46049</v>
      </c>
      <c r="H257" s="8" t="n">
        <v>46049</v>
      </c>
      <c r="I257" s="5" t="inlineStr">
        <is>
          <t>New</t>
        </is>
      </c>
      <c r="J257" s="7" t="n">
        <v>1654</v>
      </c>
      <c r="K257" s="9">
        <f>IFERROR(J257/E257,"")</f>
        <v/>
      </c>
    </row>
    <row r="258">
      <c r="A258" s="5" t="inlineStr">
        <is>
          <t>2085</t>
        </is>
      </c>
      <c r="B258" s="5" t="inlineStr">
        <is>
          <t>2X2</t>
        </is>
      </c>
      <c r="C258" s="6" t="n">
        <v>2</v>
      </c>
      <c r="D258" s="6" t="n">
        <v>2</v>
      </c>
      <c r="E258" s="7" t="n">
        <v>1006</v>
      </c>
      <c r="F258" s="5" t="inlineStr">
        <is>
          <t>Occupied</t>
        </is>
      </c>
      <c r="G258" s="8" t="n">
        <v>45870</v>
      </c>
      <c r="H258" s="8" t="n">
        <v>45150</v>
      </c>
      <c r="I258" s="5" t="inlineStr">
        <is>
          <t>Renewal</t>
        </is>
      </c>
      <c r="J258" s="7" t="n">
        <v>1804</v>
      </c>
      <c r="K258" s="9">
        <f>IFERROR(J258/E258,"")</f>
        <v/>
      </c>
    </row>
    <row r="259">
      <c r="A259" s="5" t="inlineStr">
        <is>
          <t>2086</t>
        </is>
      </c>
      <c r="B259" s="5" t="inlineStr">
        <is>
          <t>2X2R</t>
        </is>
      </c>
      <c r="C259" s="6" t="n">
        <v>2</v>
      </c>
      <c r="D259" s="6" t="n">
        <v>2</v>
      </c>
      <c r="E259" s="7" t="n">
        <v>1006</v>
      </c>
      <c r="F259" s="5" t="inlineStr">
        <is>
          <t>Occupied</t>
        </is>
      </c>
      <c r="G259" s="8" t="n">
        <v>46109</v>
      </c>
      <c r="H259" s="8" t="n">
        <v>45379</v>
      </c>
      <c r="I259" s="5" t="inlineStr">
        <is>
          <t>Renewal</t>
        </is>
      </c>
      <c r="J259" s="7" t="n">
        <v>1516</v>
      </c>
      <c r="K259" s="9">
        <f>IFERROR(J259/E259,"")</f>
        <v/>
      </c>
    </row>
    <row r="260">
      <c r="A260" s="5" t="inlineStr">
        <is>
          <t>2087</t>
        </is>
      </c>
      <c r="B260" s="5" t="inlineStr">
        <is>
          <t>2X2</t>
        </is>
      </c>
      <c r="C260" s="6" t="n">
        <v>2</v>
      </c>
      <c r="D260" s="6" t="n">
        <v>2</v>
      </c>
      <c r="E260" s="7" t="n">
        <v>1006</v>
      </c>
      <c r="F260" s="5" t="inlineStr">
        <is>
          <t>Occupied</t>
        </is>
      </c>
      <c r="G260" s="8" t="n">
        <v>46203</v>
      </c>
      <c r="H260" s="8" t="n">
        <v>44742</v>
      </c>
      <c r="I260" s="5" t="inlineStr">
        <is>
          <t>Renewal</t>
        </is>
      </c>
      <c r="J260" s="7" t="n">
        <v>1966</v>
      </c>
      <c r="K260" s="9">
        <f>IFERROR(J260/E260,"")</f>
        <v/>
      </c>
    </row>
    <row r="261">
      <c r="A261" s="5" t="inlineStr">
        <is>
          <t>2088</t>
        </is>
      </c>
      <c r="B261" s="5" t="inlineStr">
        <is>
          <t>2X2</t>
        </is>
      </c>
      <c r="C261" s="6" t="n">
        <v>2</v>
      </c>
      <c r="D261" s="6" t="n">
        <v>2</v>
      </c>
      <c r="E261" s="7" t="n">
        <v>1006</v>
      </c>
      <c r="F261" s="5" t="inlineStr">
        <is>
          <t>Occupied</t>
        </is>
      </c>
      <c r="G261" s="8" t="n">
        <v>45877</v>
      </c>
      <c r="H261" s="8" t="n">
        <v>45573</v>
      </c>
      <c r="I261" s="5" t="inlineStr">
        <is>
          <t>Renewal</t>
        </is>
      </c>
      <c r="J261" s="7" t="n">
        <v>1643</v>
      </c>
      <c r="K261" s="9">
        <f>IFERROR(J261/E261,"")</f>
        <v/>
      </c>
    </row>
    <row r="262">
      <c r="A262" s="5" t="inlineStr">
        <is>
          <t>2089</t>
        </is>
      </c>
      <c r="B262" s="5" t="inlineStr">
        <is>
          <t>2X1</t>
        </is>
      </c>
      <c r="C262" s="6" t="n">
        <v>2</v>
      </c>
      <c r="D262" s="6" t="n">
        <v>1</v>
      </c>
      <c r="E262" s="7" t="n">
        <v>846</v>
      </c>
      <c r="F262" s="5" t="inlineStr">
        <is>
          <t>Occupied</t>
        </is>
      </c>
      <c r="G262" s="8" t="n">
        <v>46159</v>
      </c>
      <c r="H262" s="8" t="n">
        <v>45764</v>
      </c>
      <c r="I262" s="5" t="inlineStr">
        <is>
          <t>Renewal</t>
        </is>
      </c>
      <c r="J262" s="7" t="n">
        <v>1438</v>
      </c>
      <c r="K262" s="9">
        <f>IFERROR(J262/E262,"")</f>
        <v/>
      </c>
    </row>
    <row r="263">
      <c r="A263" s="5" t="inlineStr">
        <is>
          <t>2090</t>
        </is>
      </c>
      <c r="B263" s="5" t="inlineStr">
        <is>
          <t>2X1</t>
        </is>
      </c>
      <c r="C263" s="6" t="n">
        <v>2</v>
      </c>
      <c r="D263" s="6" t="n">
        <v>1</v>
      </c>
      <c r="E263" s="7" t="n">
        <v>846</v>
      </c>
      <c r="F263" s="5" t="inlineStr">
        <is>
          <t>Occupied</t>
        </is>
      </c>
      <c r="G263" s="8" t="n">
        <v>46029</v>
      </c>
      <c r="H263" s="8" t="n">
        <v>46029</v>
      </c>
      <c r="I263" s="5" t="inlineStr">
        <is>
          <t>New</t>
        </is>
      </c>
      <c r="J263" s="7" t="n">
        <v>1328</v>
      </c>
      <c r="K263" s="9">
        <f>IFERROR(J263/E263,"")</f>
        <v/>
      </c>
    </row>
    <row r="264">
      <c r="A264" s="5" t="inlineStr">
        <is>
          <t>2091</t>
        </is>
      </c>
      <c r="B264" s="5" t="inlineStr">
        <is>
          <t>2X1R</t>
        </is>
      </c>
      <c r="C264" s="6" t="n">
        <v>2</v>
      </c>
      <c r="D264" s="6" t="n">
        <v>1</v>
      </c>
      <c r="E264" s="7" t="n">
        <v>846</v>
      </c>
      <c r="F264" s="5" t="inlineStr">
        <is>
          <t>Occupied</t>
        </is>
      </c>
      <c r="G264" s="8" t="n">
        <v>46203</v>
      </c>
      <c r="H264" s="8" t="n">
        <v>46203</v>
      </c>
      <c r="I264" s="5" t="inlineStr">
        <is>
          <t>New</t>
        </is>
      </c>
      <c r="J264" s="7" t="n">
        <v>1297</v>
      </c>
      <c r="K264" s="9">
        <f>IFERROR(J264/E264,"")</f>
        <v/>
      </c>
    </row>
    <row r="265">
      <c r="A265" s="5" t="inlineStr">
        <is>
          <t>2092</t>
        </is>
      </c>
      <c r="B265" s="5" t="inlineStr">
        <is>
          <t>2X1R</t>
        </is>
      </c>
      <c r="C265" s="6" t="n">
        <v>2</v>
      </c>
      <c r="D265" s="6" t="n">
        <v>1</v>
      </c>
      <c r="E265" s="7" t="n">
        <v>846</v>
      </c>
      <c r="F265" s="5" t="inlineStr">
        <is>
          <t>Occupied</t>
        </is>
      </c>
      <c r="G265" s="8" t="n">
        <v>46142</v>
      </c>
      <c r="H265" s="8" t="n">
        <v>46142</v>
      </c>
      <c r="I265" s="5" t="inlineStr">
        <is>
          <t>New</t>
        </is>
      </c>
      <c r="J265" s="7" t="n">
        <v>1250</v>
      </c>
      <c r="K265" s="9">
        <f>IFERROR(J265/E265,"")</f>
        <v/>
      </c>
    </row>
    <row r="266">
      <c r="A266" s="5" t="inlineStr">
        <is>
          <t>2093</t>
        </is>
      </c>
      <c r="B266" s="5" t="inlineStr">
        <is>
          <t>2X1</t>
        </is>
      </c>
      <c r="C266" s="6" t="n">
        <v>2</v>
      </c>
      <c r="D266" s="6" t="n">
        <v>1</v>
      </c>
      <c r="E266" s="7" t="n">
        <v>846</v>
      </c>
      <c r="F266" s="5" t="inlineStr">
        <is>
          <t>Occupied</t>
        </is>
      </c>
      <c r="G266" s="8" t="n">
        <v>46136</v>
      </c>
      <c r="H266" s="8" t="n">
        <v>45771</v>
      </c>
      <c r="I266" s="5" t="inlineStr">
        <is>
          <t>Renewal</t>
        </is>
      </c>
      <c r="J266" s="7" t="n">
        <v>1386</v>
      </c>
      <c r="K266" s="9">
        <f>IFERROR(J266/E266,"")</f>
        <v/>
      </c>
    </row>
    <row r="267">
      <c r="A267" s="5" t="inlineStr">
        <is>
          <t>2094</t>
        </is>
      </c>
      <c r="B267" s="5" t="inlineStr">
        <is>
          <t>2X1</t>
        </is>
      </c>
      <c r="C267" s="6" t="n">
        <v>2</v>
      </c>
      <c r="D267" s="6" t="n">
        <v>1</v>
      </c>
      <c r="E267" s="7" t="n">
        <v>846</v>
      </c>
      <c r="F267" s="5" t="inlineStr">
        <is>
          <t>Occupied</t>
        </is>
      </c>
      <c r="G267" s="8" t="n">
        <v>46033</v>
      </c>
      <c r="H267" s="8" t="n">
        <v>45271</v>
      </c>
      <c r="I267" s="5" t="inlineStr">
        <is>
          <t>Renewal</t>
        </is>
      </c>
      <c r="J267" s="7" t="n">
        <v>1443</v>
      </c>
      <c r="K267" s="9">
        <f>IFERROR(J267/E267,"")</f>
        <v/>
      </c>
    </row>
    <row r="268">
      <c r="A268" s="5" t="inlineStr">
        <is>
          <t>2095</t>
        </is>
      </c>
      <c r="B268" s="5" t="inlineStr">
        <is>
          <t>2X1</t>
        </is>
      </c>
      <c r="C268" s="6" t="n">
        <v>2</v>
      </c>
      <c r="D268" s="6" t="n">
        <v>1</v>
      </c>
      <c r="E268" s="7" t="n">
        <v>846</v>
      </c>
      <c r="F268" s="5" t="inlineStr">
        <is>
          <t>Occupied</t>
        </is>
      </c>
      <c r="G268" s="8" t="n">
        <v>45894</v>
      </c>
      <c r="H268" s="8" t="n">
        <v>45590</v>
      </c>
      <c r="I268" s="5" t="inlineStr">
        <is>
          <t>Renewal</t>
        </is>
      </c>
      <c r="J268" s="7" t="n">
        <v>1433</v>
      </c>
      <c r="K268" s="9">
        <f>IFERROR(J268/E268,"")</f>
        <v/>
      </c>
    </row>
    <row r="269">
      <c r="A269" s="5" t="inlineStr">
        <is>
          <t>2096</t>
        </is>
      </c>
      <c r="B269" s="5" t="inlineStr">
        <is>
          <t>2X1</t>
        </is>
      </c>
      <c r="C269" s="6" t="n">
        <v>2</v>
      </c>
      <c r="D269" s="6" t="n">
        <v>1</v>
      </c>
      <c r="E269" s="7" t="n">
        <v>846</v>
      </c>
      <c r="F269" s="5" t="inlineStr">
        <is>
          <t>Occupied</t>
        </is>
      </c>
      <c r="G269" s="8" t="n">
        <v>46068</v>
      </c>
      <c r="H269" s="8" t="n">
        <v>46068</v>
      </c>
      <c r="I269" s="5" t="inlineStr">
        <is>
          <t>New</t>
        </is>
      </c>
      <c r="J269" s="7" t="n">
        <v>1344</v>
      </c>
      <c r="K269" s="9">
        <f>IFERROR(J269/E269,"")</f>
        <v/>
      </c>
    </row>
    <row r="270">
      <c r="A270" s="5" t="inlineStr">
        <is>
          <t>2097</t>
        </is>
      </c>
      <c r="B270" s="5" t="inlineStr">
        <is>
          <t>2X2</t>
        </is>
      </c>
      <c r="C270" s="6" t="n">
        <v>2</v>
      </c>
      <c r="D270" s="6" t="n">
        <v>2</v>
      </c>
      <c r="E270" s="7" t="n">
        <v>1006</v>
      </c>
      <c r="F270" s="5" t="inlineStr">
        <is>
          <t>Occupied</t>
        </is>
      </c>
      <c r="G270" s="8" t="n">
        <v>46023</v>
      </c>
      <c r="H270" s="8" t="n">
        <v>45292</v>
      </c>
      <c r="I270" s="5" t="inlineStr">
        <is>
          <t>Renewal</t>
        </is>
      </c>
      <c r="J270" s="7" t="n">
        <v>1633</v>
      </c>
      <c r="K270" s="9">
        <f>IFERROR(J270/E270,"")</f>
        <v/>
      </c>
    </row>
    <row r="271">
      <c r="A271" s="5" t="inlineStr">
        <is>
          <t>2098</t>
        </is>
      </c>
      <c r="B271" s="5" t="inlineStr">
        <is>
          <t>2X2</t>
        </is>
      </c>
      <c r="C271" s="6" t="n">
        <v>2</v>
      </c>
      <c r="D271" s="6" t="n">
        <v>2</v>
      </c>
      <c r="E271" s="7" t="n">
        <v>1006</v>
      </c>
      <c r="F271" s="5" t="inlineStr">
        <is>
          <t>Occupied</t>
        </is>
      </c>
      <c r="G271" s="8" t="n">
        <v>46179</v>
      </c>
      <c r="H271" s="8" t="n">
        <v>46179</v>
      </c>
      <c r="I271" s="5" t="inlineStr">
        <is>
          <t>New</t>
        </is>
      </c>
      <c r="J271" s="7" t="n">
        <v>1549</v>
      </c>
      <c r="K271" s="9">
        <f>IFERROR(J271/E271,"")</f>
        <v/>
      </c>
    </row>
    <row r="272">
      <c r="A272" s="5" t="inlineStr">
        <is>
          <t>2099</t>
        </is>
      </c>
      <c r="B272" s="5" t="inlineStr">
        <is>
          <t>2X2R</t>
        </is>
      </c>
      <c r="C272" s="6" t="n">
        <v>2</v>
      </c>
      <c r="D272" s="6" t="n">
        <v>2</v>
      </c>
      <c r="E272" s="7" t="n">
        <v>1006</v>
      </c>
      <c r="F272" s="5" t="inlineStr">
        <is>
          <t>Occupied</t>
        </is>
      </c>
      <c r="G272" s="8" t="n">
        <v>45954</v>
      </c>
      <c r="H272" s="8" t="n">
        <v>45954</v>
      </c>
      <c r="I272" s="5" t="inlineStr">
        <is>
          <t>New</t>
        </is>
      </c>
      <c r="J272" s="7" t="n">
        <v>1433</v>
      </c>
      <c r="K272" s="9">
        <f>IFERROR(J272/E272,"")</f>
        <v/>
      </c>
    </row>
    <row r="273">
      <c r="A273" s="5" t="inlineStr">
        <is>
          <t>2100</t>
        </is>
      </c>
      <c r="B273" s="5" t="inlineStr">
        <is>
          <t>2X2R</t>
        </is>
      </c>
      <c r="C273" s="6" t="n">
        <v>2</v>
      </c>
      <c r="D273" s="6" t="n">
        <v>2</v>
      </c>
      <c r="E273" s="7" t="n">
        <v>1006</v>
      </c>
      <c r="F273" s="5" t="inlineStr">
        <is>
          <t>Occupied</t>
        </is>
      </c>
      <c r="G273" s="8" t="n">
        <v>46177</v>
      </c>
      <c r="H273" s="8" t="n">
        <v>45386</v>
      </c>
      <c r="I273" s="5" t="inlineStr">
        <is>
          <t>Renewal</t>
        </is>
      </c>
      <c r="J273" s="7" t="n">
        <v>1949</v>
      </c>
      <c r="K273" s="9">
        <f>IFERROR(J273/E273,"")</f>
        <v/>
      </c>
    </row>
    <row r="274">
      <c r="A274" s="5" t="inlineStr">
        <is>
          <t>2101</t>
        </is>
      </c>
      <c r="B274" s="5" t="inlineStr">
        <is>
          <t>2X2</t>
        </is>
      </c>
      <c r="C274" s="6" t="n">
        <v>2</v>
      </c>
      <c r="D274" s="6" t="n">
        <v>2</v>
      </c>
      <c r="E274" s="7" t="n">
        <v>1006</v>
      </c>
      <c r="F274" s="5" t="inlineStr">
        <is>
          <t>Occupied</t>
        </is>
      </c>
      <c r="G274" s="8" t="n">
        <v>46002</v>
      </c>
      <c r="H274" s="8" t="n">
        <v>45637</v>
      </c>
      <c r="I274" s="5" t="inlineStr">
        <is>
          <t>Renewal</t>
        </is>
      </c>
      <c r="J274" s="7" t="n">
        <v>1591</v>
      </c>
      <c r="K274" s="9">
        <f>IFERROR(J274/E274,"")</f>
        <v/>
      </c>
    </row>
    <row r="275">
      <c r="A275" s="5" t="inlineStr">
        <is>
          <t>2102</t>
        </is>
      </c>
      <c r="B275" s="5" t="inlineStr">
        <is>
          <t>2X2</t>
        </is>
      </c>
      <c r="C275" s="6" t="n">
        <v>2</v>
      </c>
      <c r="D275" s="6" t="n">
        <v>2</v>
      </c>
      <c r="E275" s="7" t="n">
        <v>1006</v>
      </c>
      <c r="F275" s="5" t="inlineStr">
        <is>
          <t>Occupied</t>
        </is>
      </c>
      <c r="G275" s="8" t="n">
        <v>46193</v>
      </c>
      <c r="H275" s="8" t="n">
        <v>45797</v>
      </c>
      <c r="I275" s="5" t="inlineStr">
        <is>
          <t>Renewal</t>
        </is>
      </c>
      <c r="J275" s="7" t="n">
        <v>1517</v>
      </c>
      <c r="K275" s="9">
        <f>IFERROR(J275/E275,"")</f>
        <v/>
      </c>
    </row>
    <row r="276">
      <c r="A276" s="5" t="inlineStr">
        <is>
          <t>2103</t>
        </is>
      </c>
      <c r="B276" s="5" t="inlineStr">
        <is>
          <t>2X2</t>
        </is>
      </c>
      <c r="C276" s="6" t="n">
        <v>2</v>
      </c>
      <c r="D276" s="6" t="n">
        <v>2</v>
      </c>
      <c r="E276" s="7" t="n">
        <v>1006</v>
      </c>
      <c r="F276" s="5" t="inlineStr">
        <is>
          <t>Occupied</t>
        </is>
      </c>
      <c r="G276" s="8" t="n">
        <v>46000</v>
      </c>
      <c r="H276" s="8" t="n">
        <v>46000</v>
      </c>
      <c r="I276" s="5" t="inlineStr">
        <is>
          <t>New</t>
        </is>
      </c>
      <c r="J276" s="7" t="n">
        <v>1480</v>
      </c>
      <c r="K276" s="9">
        <f>IFERROR(J276/E276,"")</f>
        <v/>
      </c>
    </row>
    <row r="277">
      <c r="A277" s="5" t="inlineStr">
        <is>
          <t>2104</t>
        </is>
      </c>
      <c r="B277" s="5" t="inlineStr">
        <is>
          <t>2X2</t>
        </is>
      </c>
      <c r="C277" s="6" t="n">
        <v>2</v>
      </c>
      <c r="D277" s="6" t="n">
        <v>2</v>
      </c>
      <c r="E277" s="7" t="n">
        <v>1006</v>
      </c>
      <c r="F277" s="5" t="inlineStr">
        <is>
          <t>Occupied</t>
        </is>
      </c>
      <c r="G277" s="8" t="n">
        <v>46074</v>
      </c>
      <c r="H277" s="8" t="n">
        <v>45709</v>
      </c>
      <c r="I277" s="5" t="inlineStr">
        <is>
          <t>Renewal</t>
        </is>
      </c>
      <c r="J277" s="7" t="n">
        <v>1549</v>
      </c>
      <c r="K277" s="9">
        <f>IFERROR(J277/E277,"")</f>
        <v/>
      </c>
    </row>
    <row r="278">
      <c r="A278" s="5" t="inlineStr">
        <is>
          <t>2105</t>
        </is>
      </c>
      <c r="B278" s="5" t="inlineStr">
        <is>
          <t>2X1</t>
        </is>
      </c>
      <c r="C278" s="6" t="n">
        <v>2</v>
      </c>
      <c r="D278" s="6" t="n">
        <v>1</v>
      </c>
      <c r="E278" s="7" t="n">
        <v>846</v>
      </c>
      <c r="F278" s="5" t="inlineStr">
        <is>
          <t>Occupied</t>
        </is>
      </c>
      <c r="G278" s="8" t="n">
        <v>46186</v>
      </c>
      <c r="H278" s="8" t="n">
        <v>45456</v>
      </c>
      <c r="I278" s="5" t="inlineStr">
        <is>
          <t>Renewal</t>
        </is>
      </c>
      <c r="J278" s="7" t="n">
        <v>1575</v>
      </c>
      <c r="K278" s="9">
        <f>IFERROR(J278/E278,"")</f>
        <v/>
      </c>
    </row>
    <row r="279">
      <c r="A279" s="5" t="inlineStr">
        <is>
          <t>2106</t>
        </is>
      </c>
      <c r="B279" s="5" t="inlineStr">
        <is>
          <t>2X1</t>
        </is>
      </c>
      <c r="C279" s="6" t="n">
        <v>2</v>
      </c>
      <c r="D279" s="6" t="n">
        <v>1</v>
      </c>
      <c r="E279" s="7" t="n">
        <v>846</v>
      </c>
      <c r="F279" s="5" t="inlineStr">
        <is>
          <t>Occupied</t>
        </is>
      </c>
      <c r="G279" s="8" t="n">
        <v>46061</v>
      </c>
      <c r="H279" s="8" t="n">
        <v>46061</v>
      </c>
      <c r="I279" s="5" t="inlineStr">
        <is>
          <t>New</t>
        </is>
      </c>
      <c r="J279" s="7" t="n">
        <v>1360</v>
      </c>
      <c r="K279" s="9">
        <f>IFERROR(J279/E279,"")</f>
        <v/>
      </c>
    </row>
    <row r="280">
      <c r="A280" s="5" t="inlineStr">
        <is>
          <t>2107</t>
        </is>
      </c>
      <c r="B280" s="5" t="inlineStr">
        <is>
          <t>2X1</t>
        </is>
      </c>
      <c r="C280" s="6" t="n">
        <v>2</v>
      </c>
      <c r="D280" s="6" t="n">
        <v>1</v>
      </c>
      <c r="E280" s="7" t="n">
        <v>846</v>
      </c>
      <c r="F280" s="5" t="inlineStr">
        <is>
          <t>Vacant</t>
        </is>
      </c>
      <c r="G280" s="8" t="n">
        <v>46214</v>
      </c>
      <c r="H280" s="8" t="n">
        <v>46214</v>
      </c>
      <c r="I280" s="5" t="inlineStr">
        <is>
          <t>New</t>
        </is>
      </c>
      <c r="J280" s="7" t="n">
        <v>1376</v>
      </c>
      <c r="K280" s="9">
        <f>IFERROR(J280/E280,"")</f>
        <v/>
      </c>
    </row>
    <row r="281">
      <c r="A281" s="5" t="inlineStr">
        <is>
          <t>2108</t>
        </is>
      </c>
      <c r="B281" s="5" t="inlineStr">
        <is>
          <t>2X1R</t>
        </is>
      </c>
      <c r="C281" s="6" t="n">
        <v>2</v>
      </c>
      <c r="D281" s="6" t="n">
        <v>1</v>
      </c>
      <c r="E281" s="7" t="n">
        <v>846</v>
      </c>
      <c r="F281" s="5" t="inlineStr">
        <is>
          <t>Vacant</t>
        </is>
      </c>
      <c r="G281" s="10" t="n"/>
      <c r="H281" s="10" t="n"/>
      <c r="I281" s="10" t="n"/>
      <c r="J281" s="10" t="n"/>
      <c r="K281" s="9">
        <f>IFERROR(J281/E281,"")</f>
        <v/>
      </c>
    </row>
    <row r="282">
      <c r="A282" s="5" t="inlineStr">
        <is>
          <t>2109</t>
        </is>
      </c>
      <c r="B282" s="5" t="inlineStr">
        <is>
          <t>2X2R</t>
        </is>
      </c>
      <c r="C282" s="6" t="n">
        <v>2</v>
      </c>
      <c r="D282" s="6" t="n">
        <v>2</v>
      </c>
      <c r="E282" s="7" t="n">
        <v>1006</v>
      </c>
      <c r="F282" s="5" t="inlineStr">
        <is>
          <t>Vacant</t>
        </is>
      </c>
      <c r="G282" s="10" t="n"/>
      <c r="H282" s="10" t="n"/>
      <c r="I282" s="10" t="n"/>
      <c r="J282" s="10" t="n"/>
      <c r="K282" s="9">
        <f>IFERROR(J282/E282,"")</f>
        <v/>
      </c>
    </row>
    <row r="283">
      <c r="A283" s="5" t="inlineStr">
        <is>
          <t>2110</t>
        </is>
      </c>
      <c r="B283" s="5" t="inlineStr">
        <is>
          <t>2X2R</t>
        </is>
      </c>
      <c r="C283" s="6" t="n">
        <v>2</v>
      </c>
      <c r="D283" s="6" t="n">
        <v>2</v>
      </c>
      <c r="E283" s="7" t="n">
        <v>1006</v>
      </c>
      <c r="F283" s="5" t="inlineStr">
        <is>
          <t>Occupied</t>
        </is>
      </c>
      <c r="G283" s="8" t="n">
        <v>46152</v>
      </c>
      <c r="H283" s="8" t="n">
        <v>46152</v>
      </c>
      <c r="I283" s="5" t="inlineStr">
        <is>
          <t>New</t>
        </is>
      </c>
      <c r="J283" s="7" t="n">
        <v>1465</v>
      </c>
      <c r="K283" s="9">
        <f>IFERROR(J283/E283,"")</f>
        <v/>
      </c>
    </row>
    <row r="284">
      <c r="A284" s="5" t="inlineStr">
        <is>
          <t>2111</t>
        </is>
      </c>
      <c r="B284" s="5" t="inlineStr">
        <is>
          <t>2X2R</t>
        </is>
      </c>
      <c r="C284" s="6" t="n">
        <v>2</v>
      </c>
      <c r="D284" s="6" t="n">
        <v>2</v>
      </c>
      <c r="E284" s="7" t="n">
        <v>1006</v>
      </c>
      <c r="F284" s="5" t="inlineStr">
        <is>
          <t>Occupied</t>
        </is>
      </c>
      <c r="G284" s="8" t="n">
        <v>46081</v>
      </c>
      <c r="H284" s="8" t="n">
        <v>46081</v>
      </c>
      <c r="I284" s="5" t="inlineStr">
        <is>
          <t>New</t>
        </is>
      </c>
      <c r="J284" s="7" t="n">
        <v>1402</v>
      </c>
      <c r="K284" s="9">
        <f>IFERROR(J284/E284,"")</f>
        <v/>
      </c>
    </row>
    <row r="285">
      <c r="A285" s="5" t="inlineStr">
        <is>
          <t>2112</t>
        </is>
      </c>
      <c r="B285" s="5" t="inlineStr">
        <is>
          <t>2X2</t>
        </is>
      </c>
      <c r="C285" s="6" t="n">
        <v>2</v>
      </c>
      <c r="D285" s="6" t="n">
        <v>2</v>
      </c>
      <c r="E285" s="7" t="n">
        <v>1006</v>
      </c>
      <c r="F285" s="5" t="inlineStr">
        <is>
          <t>Occupied</t>
        </is>
      </c>
      <c r="G285" s="8" t="n">
        <v>46204</v>
      </c>
      <c r="H285" s="8" t="n">
        <v>46204</v>
      </c>
      <c r="I285" s="5" t="inlineStr">
        <is>
          <t>New</t>
        </is>
      </c>
      <c r="J285" s="7" t="n">
        <v>1601</v>
      </c>
      <c r="K285" s="9">
        <f>IFERROR(J285/E285,"")</f>
        <v/>
      </c>
    </row>
    <row r="286">
      <c r="A286" s="5" t="inlineStr">
        <is>
          <t>2113</t>
        </is>
      </c>
      <c r="B286" s="5" t="inlineStr">
        <is>
          <t>2X1</t>
        </is>
      </c>
      <c r="C286" s="6" t="n">
        <v>2</v>
      </c>
      <c r="D286" s="6" t="n">
        <v>1</v>
      </c>
      <c r="E286" s="7" t="n">
        <v>846</v>
      </c>
      <c r="F286" s="5" t="inlineStr">
        <is>
          <t>Occupied</t>
        </is>
      </c>
      <c r="G286" s="8" t="n">
        <v>46126</v>
      </c>
      <c r="H286" s="8" t="n">
        <v>44483</v>
      </c>
      <c r="I286" s="5" t="inlineStr">
        <is>
          <t>Renewal</t>
        </is>
      </c>
      <c r="J286" s="7" t="n">
        <v>2067</v>
      </c>
      <c r="K286" s="9">
        <f>IFERROR(J286/E286,"")</f>
        <v/>
      </c>
    </row>
    <row r="287">
      <c r="A287" s="5" t="inlineStr">
        <is>
          <t>2114</t>
        </is>
      </c>
      <c r="B287" s="5" t="inlineStr">
        <is>
          <t>2X1</t>
        </is>
      </c>
      <c r="C287" s="6" t="n">
        <v>2</v>
      </c>
      <c r="D287" s="6" t="n">
        <v>1</v>
      </c>
      <c r="E287" s="7" t="n">
        <v>846</v>
      </c>
      <c r="F287" s="5" t="inlineStr">
        <is>
          <t>Occupied</t>
        </is>
      </c>
      <c r="G287" s="8" t="n">
        <v>46114</v>
      </c>
      <c r="H287" s="8" t="n">
        <v>45749</v>
      </c>
      <c r="I287" s="5" t="inlineStr">
        <is>
          <t>Renewal</t>
        </is>
      </c>
      <c r="J287" s="7" t="n">
        <v>1386</v>
      </c>
      <c r="K287" s="9">
        <f>IFERROR(J287/E287,"")</f>
        <v/>
      </c>
    </row>
    <row r="288">
      <c r="A288" s="5" t="inlineStr">
        <is>
          <t>2115</t>
        </is>
      </c>
      <c r="B288" s="5" t="inlineStr">
        <is>
          <t>2X1</t>
        </is>
      </c>
      <c r="C288" s="6" t="n">
        <v>2</v>
      </c>
      <c r="D288" s="6" t="n">
        <v>1</v>
      </c>
      <c r="E288" s="7" t="n">
        <v>846</v>
      </c>
      <c r="F288" s="5" t="inlineStr">
        <is>
          <t>Occupied</t>
        </is>
      </c>
      <c r="G288" s="8" t="n">
        <v>46032</v>
      </c>
      <c r="H288" s="8" t="n">
        <v>46032</v>
      </c>
      <c r="I288" s="5" t="inlineStr">
        <is>
          <t>New</t>
        </is>
      </c>
      <c r="J288" s="7" t="n">
        <v>1360</v>
      </c>
      <c r="K288" s="9">
        <f>IFERROR(J288/E288,"")</f>
        <v/>
      </c>
    </row>
    <row r="289">
      <c r="A289" s="5" t="inlineStr">
        <is>
          <t>2116</t>
        </is>
      </c>
      <c r="B289" s="5" t="inlineStr">
        <is>
          <t>2X1R</t>
        </is>
      </c>
      <c r="C289" s="6" t="n">
        <v>2</v>
      </c>
      <c r="D289" s="6" t="n">
        <v>1</v>
      </c>
      <c r="E289" s="7" t="n">
        <v>846</v>
      </c>
      <c r="F289" s="5" t="inlineStr">
        <is>
          <t>Occupied</t>
        </is>
      </c>
      <c r="G289" s="8" t="n">
        <v>45924</v>
      </c>
      <c r="H289" s="8" t="n">
        <v>45924</v>
      </c>
      <c r="I289" s="5" t="inlineStr">
        <is>
          <t>New</t>
        </is>
      </c>
      <c r="J289" s="7" t="n">
        <v>1396</v>
      </c>
      <c r="K289" s="9">
        <f>IFERROR(J289/E289,"")</f>
        <v/>
      </c>
    </row>
    <row r="290">
      <c r="A290" s="5" t="inlineStr">
        <is>
          <t>2117</t>
        </is>
      </c>
      <c r="B290" s="5" t="inlineStr">
        <is>
          <t>1X1</t>
        </is>
      </c>
      <c r="C290" s="6" t="n">
        <v>1</v>
      </c>
      <c r="D290" s="6" t="n">
        <v>1</v>
      </c>
      <c r="E290" s="7" t="n">
        <v>720</v>
      </c>
      <c r="F290" s="5" t="inlineStr">
        <is>
          <t>Occupied</t>
        </is>
      </c>
      <c r="G290" s="8" t="n">
        <v>46167</v>
      </c>
      <c r="H290" s="8" t="n">
        <v>45772</v>
      </c>
      <c r="I290" s="5" t="inlineStr">
        <is>
          <t>Renewal</t>
        </is>
      </c>
      <c r="J290" s="7" t="n">
        <v>1289</v>
      </c>
      <c r="K290" s="9">
        <f>IFERROR(J290/E290,"")</f>
        <v/>
      </c>
    </row>
    <row r="291">
      <c r="A291" s="5" t="inlineStr">
        <is>
          <t>2118</t>
        </is>
      </c>
      <c r="B291" s="5" t="inlineStr">
        <is>
          <t>1X1</t>
        </is>
      </c>
      <c r="C291" s="6" t="n">
        <v>1</v>
      </c>
      <c r="D291" s="6" t="n">
        <v>1</v>
      </c>
      <c r="E291" s="7" t="n">
        <v>720</v>
      </c>
      <c r="F291" s="5" t="inlineStr">
        <is>
          <t>Occupied</t>
        </is>
      </c>
      <c r="G291" s="8" t="n">
        <v>46191</v>
      </c>
      <c r="H291" s="8" t="n">
        <v>46191</v>
      </c>
      <c r="I291" s="5" t="inlineStr">
        <is>
          <t>New</t>
        </is>
      </c>
      <c r="J291" s="7" t="n">
        <v>1223</v>
      </c>
      <c r="K291" s="9">
        <f>IFERROR(J291/E291,"")</f>
        <v/>
      </c>
    </row>
    <row r="292">
      <c r="A292" s="5" t="inlineStr">
        <is>
          <t>2119</t>
        </is>
      </c>
      <c r="B292" s="5" t="inlineStr">
        <is>
          <t>1X1</t>
        </is>
      </c>
      <c r="C292" s="6" t="n">
        <v>1</v>
      </c>
      <c r="D292" s="6" t="n">
        <v>1</v>
      </c>
      <c r="E292" s="7" t="n">
        <v>720</v>
      </c>
      <c r="F292" s="5" t="inlineStr">
        <is>
          <t>Occupied</t>
        </is>
      </c>
      <c r="G292" s="8" t="n">
        <v>46220</v>
      </c>
      <c r="H292" s="8" t="n">
        <v>43999</v>
      </c>
      <c r="I292" s="5" t="inlineStr">
        <is>
          <t>Renewal</t>
        </is>
      </c>
      <c r="J292" s="7" t="n">
        <v>1201</v>
      </c>
      <c r="K292" s="9">
        <f>IFERROR(J292/E292,"")</f>
        <v/>
      </c>
    </row>
    <row r="293">
      <c r="A293" s="5" t="inlineStr">
        <is>
          <t>2120</t>
        </is>
      </c>
      <c r="B293" s="5" t="inlineStr">
        <is>
          <t>1X1R</t>
        </is>
      </c>
      <c r="C293" s="6" t="n">
        <v>1</v>
      </c>
      <c r="D293" s="6" t="n">
        <v>1</v>
      </c>
      <c r="E293" s="7" t="n">
        <v>720</v>
      </c>
      <c r="F293" s="5" t="inlineStr">
        <is>
          <t>Occupied</t>
        </is>
      </c>
      <c r="G293" s="8" t="n">
        <v>45930</v>
      </c>
      <c r="H293" s="8" t="n">
        <v>45930</v>
      </c>
      <c r="I293" s="5" t="inlineStr">
        <is>
          <t>New</t>
        </is>
      </c>
      <c r="J293" s="7" t="n">
        <v>1166</v>
      </c>
      <c r="K293" s="9">
        <f>IFERROR(J293/E293,"")</f>
        <v/>
      </c>
    </row>
    <row r="294">
      <c r="A294" s="5" t="inlineStr">
        <is>
          <t>2121</t>
        </is>
      </c>
      <c r="B294" s="5" t="inlineStr">
        <is>
          <t>2X1</t>
        </is>
      </c>
      <c r="C294" s="6" t="n">
        <v>2</v>
      </c>
      <c r="D294" s="6" t="n">
        <v>1</v>
      </c>
      <c r="E294" s="7" t="n">
        <v>846</v>
      </c>
      <c r="F294" s="5" t="inlineStr">
        <is>
          <t>Occupied</t>
        </is>
      </c>
      <c r="G294" s="8" t="n">
        <v>46224</v>
      </c>
      <c r="H294" s="8" t="n">
        <v>45829</v>
      </c>
      <c r="I294" s="5" t="inlineStr">
        <is>
          <t>Renewal</t>
        </is>
      </c>
      <c r="J294" s="7" t="n">
        <v>1489</v>
      </c>
      <c r="K294" s="9">
        <f>IFERROR(J294/E294,"")</f>
        <v/>
      </c>
    </row>
    <row r="295">
      <c r="A295" s="5" t="inlineStr">
        <is>
          <t>2122</t>
        </is>
      </c>
      <c r="B295" s="5" t="inlineStr">
        <is>
          <t>2X1</t>
        </is>
      </c>
      <c r="C295" s="6" t="n">
        <v>2</v>
      </c>
      <c r="D295" s="6" t="n">
        <v>1</v>
      </c>
      <c r="E295" s="7" t="n">
        <v>846</v>
      </c>
      <c r="F295" s="5" t="inlineStr">
        <is>
          <t>Occupied</t>
        </is>
      </c>
      <c r="G295" s="8" t="n">
        <v>46118</v>
      </c>
      <c r="H295" s="8" t="n">
        <v>46118</v>
      </c>
      <c r="I295" s="5" t="inlineStr">
        <is>
          <t>New</t>
        </is>
      </c>
      <c r="J295" s="7" t="n">
        <v>1386</v>
      </c>
      <c r="K295" s="9">
        <f>IFERROR(J295/E295,"")</f>
        <v/>
      </c>
    </row>
    <row r="296">
      <c r="A296" s="5" t="inlineStr">
        <is>
          <t>2123</t>
        </is>
      </c>
      <c r="B296" s="5" t="inlineStr">
        <is>
          <t>2X1</t>
        </is>
      </c>
      <c r="C296" s="6" t="n">
        <v>2</v>
      </c>
      <c r="D296" s="6" t="n">
        <v>1</v>
      </c>
      <c r="E296" s="7" t="n">
        <v>846</v>
      </c>
      <c r="F296" s="5" t="inlineStr">
        <is>
          <t>Occupied</t>
        </is>
      </c>
      <c r="G296" s="8" t="n">
        <v>46175</v>
      </c>
      <c r="H296" s="8" t="n">
        <v>45810</v>
      </c>
      <c r="I296" s="5" t="inlineStr">
        <is>
          <t>Renewal</t>
        </is>
      </c>
      <c r="J296" s="7" t="n">
        <v>1423</v>
      </c>
      <c r="K296" s="9">
        <f>IFERROR(J296/E296,"")</f>
        <v/>
      </c>
    </row>
    <row r="297">
      <c r="A297" s="5" t="inlineStr">
        <is>
          <t>2124</t>
        </is>
      </c>
      <c r="B297" s="5" t="inlineStr">
        <is>
          <t>2X1</t>
        </is>
      </c>
      <c r="C297" s="6" t="n">
        <v>2</v>
      </c>
      <c r="D297" s="6" t="n">
        <v>1</v>
      </c>
      <c r="E297" s="7" t="n">
        <v>846</v>
      </c>
      <c r="F297" s="5" t="inlineStr">
        <is>
          <t>Occupied</t>
        </is>
      </c>
      <c r="G297" s="8" t="n">
        <v>46072</v>
      </c>
      <c r="H297" s="8" t="n">
        <v>45431</v>
      </c>
      <c r="I297" s="5" t="inlineStr">
        <is>
          <t>Renewal</t>
        </is>
      </c>
      <c r="J297" s="7" t="n">
        <v>1480</v>
      </c>
      <c r="K297" s="9">
        <f>IFERROR(J297/E297,"")</f>
        <v/>
      </c>
    </row>
    <row r="298">
      <c r="A298" s="5" t="inlineStr">
        <is>
          <t>2125</t>
        </is>
      </c>
      <c r="B298" s="5" t="inlineStr">
        <is>
          <t>1X1</t>
        </is>
      </c>
      <c r="C298" s="6" t="n">
        <v>1</v>
      </c>
      <c r="D298" s="6" t="n">
        <v>1</v>
      </c>
      <c r="E298" s="7" t="n">
        <v>720</v>
      </c>
      <c r="F298" s="5" t="inlineStr">
        <is>
          <t>Occupied</t>
        </is>
      </c>
      <c r="G298" s="8" t="n">
        <v>45884</v>
      </c>
      <c r="H298" s="8" t="n">
        <v>43419</v>
      </c>
      <c r="I298" s="5" t="inlineStr">
        <is>
          <t>Renewal</t>
        </is>
      </c>
      <c r="J298" s="7" t="n">
        <v>1240</v>
      </c>
      <c r="K298" s="9">
        <f>IFERROR(J298/E298,"")</f>
        <v/>
      </c>
    </row>
    <row r="299">
      <c r="A299" s="5" t="inlineStr">
        <is>
          <t>2126</t>
        </is>
      </c>
      <c r="B299" s="5" t="inlineStr">
        <is>
          <t>1X1</t>
        </is>
      </c>
      <c r="C299" s="6" t="n">
        <v>1</v>
      </c>
      <c r="D299" s="6" t="n">
        <v>1</v>
      </c>
      <c r="E299" s="7" t="n">
        <v>720</v>
      </c>
      <c r="F299" s="5" t="inlineStr">
        <is>
          <t>Occupied</t>
        </is>
      </c>
      <c r="G299" s="8" t="n">
        <v>46209</v>
      </c>
      <c r="H299" s="8" t="n">
        <v>45175</v>
      </c>
      <c r="I299" s="5" t="inlineStr">
        <is>
          <t>Renewal</t>
        </is>
      </c>
      <c r="J299" s="7" t="n">
        <v>1474</v>
      </c>
      <c r="K299" s="9">
        <f>IFERROR(J299/E299,"")</f>
        <v/>
      </c>
    </row>
    <row r="300">
      <c r="A300" s="5" t="inlineStr">
        <is>
          <t>2127</t>
        </is>
      </c>
      <c r="B300" s="5" t="inlineStr">
        <is>
          <t>1X1</t>
        </is>
      </c>
      <c r="C300" s="6" t="n">
        <v>1</v>
      </c>
      <c r="D300" s="6" t="n">
        <v>1</v>
      </c>
      <c r="E300" s="7" t="n">
        <v>720</v>
      </c>
      <c r="F300" s="5" t="inlineStr">
        <is>
          <t>Occupied</t>
        </is>
      </c>
      <c r="G300" s="8" t="n">
        <v>46203</v>
      </c>
      <c r="H300" s="8" t="n">
        <v>46203</v>
      </c>
      <c r="I300" s="5" t="inlineStr">
        <is>
          <t>New</t>
        </is>
      </c>
      <c r="J300" s="7" t="n">
        <v>1124</v>
      </c>
      <c r="K300" s="9">
        <f>IFERROR(J300/E300,"")</f>
        <v/>
      </c>
    </row>
    <row r="301">
      <c r="A301" s="5" t="inlineStr">
        <is>
          <t>2128</t>
        </is>
      </c>
      <c r="B301" s="5" t="inlineStr">
        <is>
          <t>1X1</t>
        </is>
      </c>
      <c r="C301" s="6" t="n">
        <v>1</v>
      </c>
      <c r="D301" s="6" t="n">
        <v>1</v>
      </c>
      <c r="E301" s="7" t="n">
        <v>720</v>
      </c>
      <c r="F301" s="5" t="inlineStr">
        <is>
          <t>Occupied</t>
        </is>
      </c>
      <c r="G301" s="8" t="n">
        <v>46227</v>
      </c>
      <c r="H301" s="8" t="n">
        <v>45832</v>
      </c>
      <c r="I301" s="5" t="inlineStr">
        <is>
          <t>Renewal</t>
        </is>
      </c>
      <c r="J301" s="7" t="n">
        <v>1720</v>
      </c>
      <c r="K301" s="9">
        <f>IFERROR(J301/E301,"")</f>
        <v/>
      </c>
    </row>
    <row r="302">
      <c r="A302" s="5" t="inlineStr">
        <is>
          <t>2129</t>
        </is>
      </c>
      <c r="B302" s="5" t="inlineStr">
        <is>
          <t>2X1</t>
        </is>
      </c>
      <c r="C302" s="6" t="n">
        <v>2</v>
      </c>
      <c r="D302" s="6" t="n">
        <v>1</v>
      </c>
      <c r="E302" s="7" t="n">
        <v>846</v>
      </c>
      <c r="F302" s="5" t="inlineStr">
        <is>
          <t>Occupied</t>
        </is>
      </c>
      <c r="G302" s="8" t="n">
        <v>46029</v>
      </c>
      <c r="H302" s="8" t="n">
        <v>46029</v>
      </c>
      <c r="I302" s="5" t="inlineStr">
        <is>
          <t>New</t>
        </is>
      </c>
      <c r="J302" s="7" t="n">
        <v>1328</v>
      </c>
      <c r="K302" s="9">
        <f>IFERROR(J302/E302,"")</f>
        <v/>
      </c>
    </row>
    <row r="303">
      <c r="A303" s="5" t="inlineStr">
        <is>
          <t>2130</t>
        </is>
      </c>
      <c r="B303" s="5" t="inlineStr">
        <is>
          <t>2X1</t>
        </is>
      </c>
      <c r="C303" s="6" t="n">
        <v>2</v>
      </c>
      <c r="D303" s="6" t="n">
        <v>1</v>
      </c>
      <c r="E303" s="7" t="n">
        <v>846</v>
      </c>
      <c r="F303" s="5" t="inlineStr">
        <is>
          <t>Occupied</t>
        </is>
      </c>
      <c r="G303" s="8" t="n">
        <v>46007</v>
      </c>
      <c r="H303" s="8" t="n">
        <v>46007</v>
      </c>
      <c r="I303" s="5" t="inlineStr">
        <is>
          <t>New</t>
        </is>
      </c>
      <c r="J303" s="7" t="n">
        <v>1328</v>
      </c>
      <c r="K303" s="9">
        <f>IFERROR(J303/E303,"")</f>
        <v/>
      </c>
    </row>
    <row r="304">
      <c r="A304" s="5" t="inlineStr">
        <is>
          <t>2131</t>
        </is>
      </c>
      <c r="B304" s="5" t="inlineStr">
        <is>
          <t>2X1R</t>
        </is>
      </c>
      <c r="C304" s="6" t="n">
        <v>2</v>
      </c>
      <c r="D304" s="6" t="n">
        <v>1</v>
      </c>
      <c r="E304" s="7" t="n">
        <v>846</v>
      </c>
      <c r="F304" s="5" t="inlineStr">
        <is>
          <t>Occupied</t>
        </is>
      </c>
      <c r="G304" s="8" t="n">
        <v>46073</v>
      </c>
      <c r="H304" s="8" t="n">
        <v>45311</v>
      </c>
      <c r="I304" s="5" t="inlineStr">
        <is>
          <t>Renewal</t>
        </is>
      </c>
      <c r="J304" s="7" t="n">
        <v>1461</v>
      </c>
      <c r="K304" s="9">
        <f>IFERROR(J304/E304,"")</f>
        <v/>
      </c>
    </row>
    <row r="305">
      <c r="A305" s="5" t="inlineStr">
        <is>
          <t>2132</t>
        </is>
      </c>
      <c r="B305" s="5" t="inlineStr">
        <is>
          <t>2X1</t>
        </is>
      </c>
      <c r="C305" s="6" t="n">
        <v>2</v>
      </c>
      <c r="D305" s="6" t="n">
        <v>1</v>
      </c>
      <c r="E305" s="7" t="n">
        <v>846</v>
      </c>
      <c r="F305" s="5" t="inlineStr">
        <is>
          <t>Occupied</t>
        </is>
      </c>
      <c r="G305" s="8" t="n">
        <v>45853</v>
      </c>
      <c r="H305" s="8" t="n">
        <v>43602</v>
      </c>
      <c r="I305" s="5" t="inlineStr">
        <is>
          <t>Renewal</t>
        </is>
      </c>
      <c r="J305" s="7" t="n">
        <v>1525</v>
      </c>
      <c r="K305" s="9">
        <f>IFERROR(J305/E305,"")</f>
        <v/>
      </c>
    </row>
    <row r="306">
      <c r="A306" s="5" t="inlineStr">
        <is>
          <t>2133</t>
        </is>
      </c>
      <c r="B306" s="5" t="inlineStr">
        <is>
          <t>1X1R</t>
        </is>
      </c>
      <c r="C306" s="6" t="n">
        <v>1</v>
      </c>
      <c r="D306" s="6" t="n">
        <v>1</v>
      </c>
      <c r="E306" s="7" t="n">
        <v>720</v>
      </c>
      <c r="F306" s="5" t="inlineStr">
        <is>
          <t>Occupied</t>
        </is>
      </c>
      <c r="G306" s="8" t="n">
        <v>45962</v>
      </c>
      <c r="H306" s="8" t="n">
        <v>45962</v>
      </c>
      <c r="I306" s="5" t="inlineStr">
        <is>
          <t>New</t>
        </is>
      </c>
      <c r="J306" s="7" t="n">
        <v>1113</v>
      </c>
      <c r="K306" s="9">
        <f>IFERROR(J306/E306,"")</f>
        <v/>
      </c>
    </row>
    <row r="307">
      <c r="A307" s="5" t="inlineStr">
        <is>
          <t>2134</t>
        </is>
      </c>
      <c r="B307" s="5" t="inlineStr">
        <is>
          <t>1X1R</t>
        </is>
      </c>
      <c r="C307" s="6" t="n">
        <v>1</v>
      </c>
      <c r="D307" s="6" t="n">
        <v>1</v>
      </c>
      <c r="E307" s="7" t="n">
        <v>720</v>
      </c>
      <c r="F307" s="5" t="inlineStr">
        <is>
          <t>Occupied</t>
        </is>
      </c>
      <c r="G307" s="8" t="n">
        <v>46113</v>
      </c>
      <c r="H307" s="8" t="n">
        <v>45018</v>
      </c>
      <c r="I307" s="5" t="inlineStr">
        <is>
          <t>Renewal</t>
        </is>
      </c>
      <c r="J307" s="7" t="n">
        <v>1458</v>
      </c>
      <c r="K307" s="9">
        <f>IFERROR(J307/E307,"")</f>
        <v/>
      </c>
    </row>
    <row r="308">
      <c r="A308" s="5" t="inlineStr">
        <is>
          <t>2135</t>
        </is>
      </c>
      <c r="B308" s="5" t="inlineStr">
        <is>
          <t>1X1</t>
        </is>
      </c>
      <c r="C308" s="6" t="n">
        <v>1</v>
      </c>
      <c r="D308" s="6" t="n">
        <v>1</v>
      </c>
      <c r="E308" s="7" t="n">
        <v>720</v>
      </c>
      <c r="F308" s="5" t="inlineStr">
        <is>
          <t>Occupied</t>
        </is>
      </c>
      <c r="G308" s="8" t="n">
        <v>46197</v>
      </c>
      <c r="H308" s="8" t="n">
        <v>45436</v>
      </c>
      <c r="I308" s="5" t="inlineStr">
        <is>
          <t>Renewal</t>
        </is>
      </c>
      <c r="J308" s="7" t="n">
        <v>1270</v>
      </c>
      <c r="K308" s="9">
        <f>IFERROR(J308/E308,"")</f>
        <v/>
      </c>
    </row>
    <row r="309">
      <c r="A309" s="5" t="inlineStr">
        <is>
          <t>2136</t>
        </is>
      </c>
      <c r="B309" s="5" t="inlineStr">
        <is>
          <t>1X1</t>
        </is>
      </c>
      <c r="C309" s="6" t="n">
        <v>1</v>
      </c>
      <c r="D309" s="6" t="n">
        <v>1</v>
      </c>
      <c r="E309" s="7" t="n">
        <v>720</v>
      </c>
      <c r="F309" s="5" t="inlineStr">
        <is>
          <t>Occupied</t>
        </is>
      </c>
      <c r="G309" s="8" t="n">
        <v>46219</v>
      </c>
      <c r="H309" s="8" t="n">
        <v>45489</v>
      </c>
      <c r="I309" s="5" t="inlineStr">
        <is>
          <t>Renewal</t>
        </is>
      </c>
      <c r="J309" s="7" t="n">
        <v>1706</v>
      </c>
      <c r="K309" s="9">
        <f>IFERROR(J309/E309,"")</f>
        <v/>
      </c>
    </row>
    <row r="310">
      <c r="A310" s="5" t="inlineStr">
        <is>
          <t>2137</t>
        </is>
      </c>
      <c r="B310" s="5" t="inlineStr">
        <is>
          <t>1X1</t>
        </is>
      </c>
      <c r="C310" s="6" t="n">
        <v>1</v>
      </c>
      <c r="D310" s="6" t="n">
        <v>1</v>
      </c>
      <c r="E310" s="7" t="n">
        <v>720</v>
      </c>
      <c r="F310" s="5" t="inlineStr">
        <is>
          <t>Occupied</t>
        </is>
      </c>
      <c r="G310" s="8" t="n">
        <v>46082</v>
      </c>
      <c r="H310" s="8" t="n">
        <v>41289</v>
      </c>
      <c r="I310" s="5" t="inlineStr">
        <is>
          <t>Renewal</t>
        </is>
      </c>
      <c r="J310" s="7" t="n">
        <v>1154</v>
      </c>
      <c r="K310" s="9">
        <f>IFERROR(J310/E310,"")</f>
        <v/>
      </c>
    </row>
    <row r="311">
      <c r="A311" s="5" t="inlineStr">
        <is>
          <t>2138</t>
        </is>
      </c>
      <c r="B311" s="5" t="inlineStr">
        <is>
          <t>1X1</t>
        </is>
      </c>
      <c r="C311" s="6" t="n">
        <v>1</v>
      </c>
      <c r="D311" s="6" t="n">
        <v>1</v>
      </c>
      <c r="E311" s="7" t="n">
        <v>720</v>
      </c>
      <c r="F311" s="5" t="inlineStr">
        <is>
          <t>Occupied</t>
        </is>
      </c>
      <c r="G311" s="8" t="n">
        <v>45901</v>
      </c>
      <c r="H311" s="8" t="n">
        <v>45188</v>
      </c>
      <c r="I311" s="5" t="inlineStr">
        <is>
          <t>Renewal</t>
        </is>
      </c>
      <c r="J311" s="7" t="n">
        <v>1400</v>
      </c>
      <c r="K311" s="9">
        <f>IFERROR(J311/E311,"")</f>
        <v/>
      </c>
    </row>
    <row r="312">
      <c r="A312" s="5" t="inlineStr">
        <is>
          <t>2139</t>
        </is>
      </c>
      <c r="B312" s="5" t="inlineStr">
        <is>
          <t>1X1</t>
        </is>
      </c>
      <c r="C312" s="6" t="n">
        <v>1</v>
      </c>
      <c r="D312" s="6" t="n">
        <v>1</v>
      </c>
      <c r="E312" s="7" t="n">
        <v>720</v>
      </c>
      <c r="F312" s="5" t="inlineStr">
        <is>
          <t>Occupied</t>
        </is>
      </c>
      <c r="G312" s="8" t="n">
        <v>45901</v>
      </c>
      <c r="H312" s="8" t="n">
        <v>40771</v>
      </c>
      <c r="I312" s="5" t="inlineStr">
        <is>
          <t>Renewal</t>
        </is>
      </c>
      <c r="J312" s="7" t="n">
        <v>1301</v>
      </c>
      <c r="K312" s="9">
        <f>IFERROR(J312/E312,"")</f>
        <v/>
      </c>
    </row>
    <row r="313">
      <c r="A313" s="5" t="inlineStr">
        <is>
          <t>2140</t>
        </is>
      </c>
      <c r="B313" s="5" t="inlineStr">
        <is>
          <t>1X1</t>
        </is>
      </c>
      <c r="C313" s="6" t="n">
        <v>1</v>
      </c>
      <c r="D313" s="6" t="n">
        <v>1</v>
      </c>
      <c r="E313" s="7" t="n">
        <v>720</v>
      </c>
      <c r="F313" s="5" t="inlineStr">
        <is>
          <t>Occupied</t>
        </is>
      </c>
      <c r="G313" s="8" t="n">
        <v>46135</v>
      </c>
      <c r="H313" s="8" t="n">
        <v>46135</v>
      </c>
      <c r="I313" s="5" t="inlineStr">
        <is>
          <t>New</t>
        </is>
      </c>
      <c r="J313" s="7" t="n">
        <v>1129</v>
      </c>
      <c r="K313" s="9">
        <f>IFERROR(J313/E313,"")</f>
        <v/>
      </c>
    </row>
    <row r="314">
      <c r="A314" s="5" t="inlineStr">
        <is>
          <t>2141</t>
        </is>
      </c>
      <c r="B314" s="5" t="inlineStr">
        <is>
          <t>1X1R</t>
        </is>
      </c>
      <c r="C314" s="6" t="n">
        <v>1</v>
      </c>
      <c r="D314" s="6" t="n">
        <v>1</v>
      </c>
      <c r="E314" s="7" t="n">
        <v>720</v>
      </c>
      <c r="F314" s="5" t="inlineStr">
        <is>
          <t>Occupied</t>
        </is>
      </c>
      <c r="G314" s="8" t="n">
        <v>46047</v>
      </c>
      <c r="H314" s="8" t="n">
        <v>45682</v>
      </c>
      <c r="I314" s="5" t="inlineStr">
        <is>
          <t>Renewal</t>
        </is>
      </c>
      <c r="J314" s="7" t="n">
        <v>1265</v>
      </c>
      <c r="K314" s="9">
        <f>IFERROR(J314/E314,"")</f>
        <v/>
      </c>
    </row>
    <row r="315">
      <c r="A315" s="5" t="inlineStr">
        <is>
          <t>2142</t>
        </is>
      </c>
      <c r="B315" s="5" t="inlineStr">
        <is>
          <t>1X1</t>
        </is>
      </c>
      <c r="C315" s="6" t="n">
        <v>1</v>
      </c>
      <c r="D315" s="6" t="n">
        <v>1</v>
      </c>
      <c r="E315" s="7" t="n">
        <v>720</v>
      </c>
      <c r="F315" s="5" t="inlineStr">
        <is>
          <t>Vacant</t>
        </is>
      </c>
      <c r="G315" s="10" t="n"/>
      <c r="H315" s="10" t="n"/>
      <c r="I315" s="10" t="n"/>
      <c r="J315" s="10" t="n"/>
      <c r="K315" s="9">
        <f>IFERROR(J315/E315,"")</f>
        <v/>
      </c>
    </row>
    <row r="316">
      <c r="A316" s="5" t="inlineStr">
        <is>
          <t>2143</t>
        </is>
      </c>
      <c r="B316" s="5" t="inlineStr">
        <is>
          <t>1X1</t>
        </is>
      </c>
      <c r="C316" s="6" t="n">
        <v>1</v>
      </c>
      <c r="D316" s="6" t="n">
        <v>1</v>
      </c>
      <c r="E316" s="7" t="n">
        <v>720</v>
      </c>
      <c r="F316" s="5" t="inlineStr">
        <is>
          <t>Occupied</t>
        </is>
      </c>
      <c r="G316" s="8" t="n">
        <v>45990</v>
      </c>
      <c r="H316" s="8" t="n">
        <v>43737</v>
      </c>
      <c r="I316" s="5" t="inlineStr">
        <is>
          <t>Renewal</t>
        </is>
      </c>
      <c r="J316" s="7" t="n">
        <v>1436</v>
      </c>
      <c r="K316" s="9">
        <f>IFERROR(J316/E316,"")</f>
        <v/>
      </c>
    </row>
    <row r="317">
      <c r="A317" s="5" t="inlineStr">
        <is>
          <t>2144</t>
        </is>
      </c>
      <c r="B317" s="5" t="inlineStr">
        <is>
          <t>1X1R</t>
        </is>
      </c>
      <c r="C317" s="6" t="n">
        <v>1</v>
      </c>
      <c r="D317" s="6" t="n">
        <v>1</v>
      </c>
      <c r="E317" s="7" t="n">
        <v>720</v>
      </c>
      <c r="F317" s="5" t="inlineStr">
        <is>
          <t>Occupied</t>
        </is>
      </c>
      <c r="G317" s="8" t="n">
        <v>46119</v>
      </c>
      <c r="H317" s="8" t="n">
        <v>46119</v>
      </c>
      <c r="I317" s="5" t="inlineStr">
        <is>
          <t>New</t>
        </is>
      </c>
      <c r="J317" s="7" t="n">
        <v>1129</v>
      </c>
      <c r="K317" s="9">
        <f>IFERROR(J317/E317,"")</f>
        <v/>
      </c>
    </row>
    <row r="318">
      <c r="A318" s="5" t="inlineStr">
        <is>
          <t>2145</t>
        </is>
      </c>
      <c r="B318" s="5" t="inlineStr">
        <is>
          <t>1X1</t>
        </is>
      </c>
      <c r="C318" s="6" t="n">
        <v>1</v>
      </c>
      <c r="D318" s="6" t="n">
        <v>1</v>
      </c>
      <c r="E318" s="7" t="n">
        <v>720</v>
      </c>
      <c r="F318" s="5" t="inlineStr">
        <is>
          <t>Occupied</t>
        </is>
      </c>
      <c r="G318" s="8" t="n">
        <v>46212</v>
      </c>
      <c r="H318" s="8" t="n">
        <v>45817</v>
      </c>
      <c r="I318" s="5" t="inlineStr">
        <is>
          <t>Renewal</t>
        </is>
      </c>
      <c r="J318" s="7" t="n">
        <v>1286</v>
      </c>
      <c r="K318" s="9">
        <f>IFERROR(J318/E318,"")</f>
        <v/>
      </c>
    </row>
    <row r="319">
      <c r="A319" s="5" t="inlineStr">
        <is>
          <t>2146</t>
        </is>
      </c>
      <c r="B319" s="5" t="inlineStr">
        <is>
          <t>1X1</t>
        </is>
      </c>
      <c r="C319" s="6" t="n">
        <v>1</v>
      </c>
      <c r="D319" s="6" t="n">
        <v>1</v>
      </c>
      <c r="E319" s="7" t="n">
        <v>720</v>
      </c>
      <c r="F319" s="5" t="inlineStr">
        <is>
          <t>Occupied</t>
        </is>
      </c>
      <c r="G319" s="8" t="n">
        <v>46210</v>
      </c>
      <c r="H319" s="8" t="n">
        <v>43380</v>
      </c>
      <c r="I319" s="5" t="inlineStr">
        <is>
          <t>Renewal</t>
        </is>
      </c>
      <c r="J319" s="7" t="n">
        <v>1434</v>
      </c>
      <c r="K319" s="9">
        <f>IFERROR(J319/E319,"")</f>
        <v/>
      </c>
    </row>
    <row r="320">
      <c r="A320" s="5" t="inlineStr">
        <is>
          <t>2147</t>
        </is>
      </c>
      <c r="B320" s="5" t="inlineStr">
        <is>
          <t>1X1R</t>
        </is>
      </c>
      <c r="C320" s="6" t="n">
        <v>1</v>
      </c>
      <c r="D320" s="6" t="n">
        <v>1</v>
      </c>
      <c r="E320" s="7" t="n">
        <v>720</v>
      </c>
      <c r="F320" s="5" t="inlineStr">
        <is>
          <t>Occupied</t>
        </is>
      </c>
      <c r="G320" s="8" t="n">
        <v>46023</v>
      </c>
      <c r="H320" s="8" t="n">
        <v>44944</v>
      </c>
      <c r="I320" s="5" t="inlineStr">
        <is>
          <t>Renewal</t>
        </is>
      </c>
      <c r="J320" s="7" t="n">
        <v>1405</v>
      </c>
      <c r="K320" s="9">
        <f>IFERROR(J320/E320,"")</f>
        <v/>
      </c>
    </row>
    <row r="321">
      <c r="A321" s="5" t="inlineStr">
        <is>
          <t>2148</t>
        </is>
      </c>
      <c r="B321" s="5" t="inlineStr">
        <is>
          <t>1X1R</t>
        </is>
      </c>
      <c r="C321" s="6" t="n">
        <v>1</v>
      </c>
      <c r="D321" s="6" t="n">
        <v>1</v>
      </c>
      <c r="E321" s="7" t="n">
        <v>720</v>
      </c>
      <c r="F321" s="5" t="inlineStr">
        <is>
          <t>Occupied</t>
        </is>
      </c>
      <c r="G321" s="8" t="n">
        <v>45968</v>
      </c>
      <c r="H321" s="8" t="n">
        <v>45968</v>
      </c>
      <c r="I321" s="5" t="inlineStr">
        <is>
          <t>New</t>
        </is>
      </c>
      <c r="J321" s="7" t="n">
        <v>1234</v>
      </c>
      <c r="K321" s="9">
        <f>IFERROR(J321/E321,"")</f>
        <v/>
      </c>
    </row>
    <row r="322">
      <c r="A322" s="5" t="inlineStr">
        <is>
          <t>2149</t>
        </is>
      </c>
      <c r="B322" s="5" t="inlineStr">
        <is>
          <t>1X1R</t>
        </is>
      </c>
      <c r="C322" s="6" t="n">
        <v>1</v>
      </c>
      <c r="D322" s="6" t="n">
        <v>1</v>
      </c>
      <c r="E322" s="7" t="n">
        <v>720</v>
      </c>
      <c r="F322" s="5" t="inlineStr">
        <is>
          <t>Occupied</t>
        </is>
      </c>
      <c r="G322" s="8" t="n">
        <v>46081</v>
      </c>
      <c r="H322" s="8" t="n">
        <v>46081</v>
      </c>
      <c r="I322" s="5" t="inlineStr">
        <is>
          <t>New</t>
        </is>
      </c>
      <c r="J322" s="7" t="n">
        <v>1160</v>
      </c>
      <c r="K322" s="9">
        <f>IFERROR(J322/E322,"")</f>
        <v/>
      </c>
    </row>
    <row r="323">
      <c r="A323" s="5" t="inlineStr">
        <is>
          <t>2150</t>
        </is>
      </c>
      <c r="B323" s="5" t="inlineStr">
        <is>
          <t>1X1R</t>
        </is>
      </c>
      <c r="C323" s="6" t="n">
        <v>1</v>
      </c>
      <c r="D323" s="6" t="n">
        <v>1</v>
      </c>
      <c r="E323" s="7" t="n">
        <v>720</v>
      </c>
      <c r="F323" s="5" t="inlineStr">
        <is>
          <t>Occupied</t>
        </is>
      </c>
      <c r="G323" s="8" t="n">
        <v>46202</v>
      </c>
      <c r="H323" s="8" t="n">
        <v>45441</v>
      </c>
      <c r="I323" s="5" t="inlineStr">
        <is>
          <t>Renewal</t>
        </is>
      </c>
      <c r="J323" s="7" t="n">
        <v>1274</v>
      </c>
      <c r="K323" s="9">
        <f>IFERROR(J323/E323,"")</f>
        <v/>
      </c>
    </row>
    <row r="324">
      <c r="A324" s="5" t="inlineStr">
        <is>
          <t>2151</t>
        </is>
      </c>
      <c r="B324" s="5" t="inlineStr">
        <is>
          <t>1X1</t>
        </is>
      </c>
      <c r="C324" s="6" t="n">
        <v>1</v>
      </c>
      <c r="D324" s="6" t="n">
        <v>1</v>
      </c>
      <c r="E324" s="7" t="n">
        <v>720</v>
      </c>
      <c r="F324" s="5" t="inlineStr">
        <is>
          <t>Vacant</t>
        </is>
      </c>
      <c r="G324" s="10" t="n"/>
      <c r="H324" s="10" t="n"/>
      <c r="I324" s="10" t="n"/>
      <c r="J324" s="10" t="n"/>
      <c r="K324" s="9">
        <f>IFERROR(J324/E324,"")</f>
        <v/>
      </c>
    </row>
    <row r="325">
      <c r="A325" s="5" t="inlineStr">
        <is>
          <t>2152</t>
        </is>
      </c>
      <c r="B325" s="5" t="inlineStr">
        <is>
          <t>1X1R</t>
        </is>
      </c>
      <c r="C325" s="6" t="n">
        <v>1</v>
      </c>
      <c r="D325" s="6" t="n">
        <v>1</v>
      </c>
      <c r="E325" s="7" t="n">
        <v>720</v>
      </c>
      <c r="F325" s="5" t="inlineStr">
        <is>
          <t>Occupied</t>
        </is>
      </c>
      <c r="G325" s="8" t="n">
        <v>45868</v>
      </c>
      <c r="H325" s="8" t="n">
        <v>45777</v>
      </c>
      <c r="I325" s="5" t="inlineStr">
        <is>
          <t>Renewal</t>
        </is>
      </c>
      <c r="J325" s="7" t="n">
        <v>1486</v>
      </c>
      <c r="K325" s="9">
        <f>IFERROR(J325/E325,"")</f>
        <v/>
      </c>
    </row>
    <row r="326">
      <c r="A326" s="5" t="inlineStr">
        <is>
          <t>2153</t>
        </is>
      </c>
      <c r="B326" s="5" t="inlineStr">
        <is>
          <t>1X1R</t>
        </is>
      </c>
      <c r="C326" s="6" t="n">
        <v>1</v>
      </c>
      <c r="D326" s="6" t="n">
        <v>1</v>
      </c>
      <c r="E326" s="7" t="n">
        <v>720</v>
      </c>
      <c r="F326" s="5" t="inlineStr">
        <is>
          <t>Vacant</t>
        </is>
      </c>
      <c r="G326" s="10" t="n"/>
      <c r="H326" s="10" t="n"/>
      <c r="I326" s="10" t="n"/>
      <c r="J326" s="10" t="n"/>
      <c r="K326" s="9">
        <f>IFERROR(J326/E326,"")</f>
        <v/>
      </c>
    </row>
    <row r="327">
      <c r="A327" s="5" t="inlineStr">
        <is>
          <t>2154</t>
        </is>
      </c>
      <c r="B327" s="5" t="inlineStr">
        <is>
          <t>1X1R</t>
        </is>
      </c>
      <c r="C327" s="6" t="n">
        <v>1</v>
      </c>
      <c r="D327" s="6" t="n">
        <v>1</v>
      </c>
      <c r="E327" s="7" t="n">
        <v>720</v>
      </c>
      <c r="F327" s="5" t="inlineStr">
        <is>
          <t>Occupied</t>
        </is>
      </c>
      <c r="G327" s="8" t="n">
        <v>45992</v>
      </c>
      <c r="H327" s="8" t="n">
        <v>44918</v>
      </c>
      <c r="I327" s="5" t="inlineStr">
        <is>
          <t>Renewal</t>
        </is>
      </c>
      <c r="J327" s="7" t="n">
        <v>1561</v>
      </c>
      <c r="K327" s="9">
        <f>IFERROR(J327/E327,"")</f>
        <v/>
      </c>
    </row>
    <row r="328">
      <c r="A328" s="5" t="inlineStr">
        <is>
          <t>2155</t>
        </is>
      </c>
      <c r="B328" s="5" t="inlineStr">
        <is>
          <t>1X1</t>
        </is>
      </c>
      <c r="C328" s="6" t="n">
        <v>1</v>
      </c>
      <c r="D328" s="6" t="n">
        <v>1</v>
      </c>
      <c r="E328" s="7" t="n">
        <v>720</v>
      </c>
      <c r="F328" s="5" t="inlineStr">
        <is>
          <t>Occupied</t>
        </is>
      </c>
      <c r="G328" s="8" t="n">
        <v>46205</v>
      </c>
      <c r="H328" s="8" t="n">
        <v>45537</v>
      </c>
      <c r="I328" s="5" t="inlineStr">
        <is>
          <t>Renewal</t>
        </is>
      </c>
      <c r="J328" s="7" t="n">
        <v>1373</v>
      </c>
      <c r="K328" s="9">
        <f>IFERROR(J328/E328,"")</f>
        <v/>
      </c>
    </row>
    <row r="329">
      <c r="A329" s="5" t="inlineStr">
        <is>
          <t>2156</t>
        </is>
      </c>
      <c r="B329" s="5" t="inlineStr">
        <is>
          <t>1X1R</t>
        </is>
      </c>
      <c r="C329" s="6" t="n">
        <v>1</v>
      </c>
      <c r="D329" s="6" t="n">
        <v>1</v>
      </c>
      <c r="E329" s="7" t="n">
        <v>720</v>
      </c>
      <c r="F329" s="5" t="inlineStr">
        <is>
          <t>Occupied</t>
        </is>
      </c>
      <c r="G329" s="8" t="n">
        <v>45922</v>
      </c>
      <c r="H329" s="8" t="n">
        <v>45922</v>
      </c>
      <c r="I329" s="5" t="inlineStr">
        <is>
          <t>New</t>
        </is>
      </c>
      <c r="J329" s="7" t="n">
        <v>1108</v>
      </c>
      <c r="K329" s="9">
        <f>IFERROR(J329/E329,"")</f>
        <v/>
      </c>
    </row>
    <row r="330">
      <c r="A330" s="5" t="inlineStr">
        <is>
          <t>2157</t>
        </is>
      </c>
      <c r="B330" s="5" t="inlineStr">
        <is>
          <t>1X1</t>
        </is>
      </c>
      <c r="C330" s="6" t="n">
        <v>1</v>
      </c>
      <c r="D330" s="6" t="n">
        <v>1</v>
      </c>
      <c r="E330" s="7" t="n">
        <v>720</v>
      </c>
      <c r="F330" s="5" t="inlineStr">
        <is>
          <t>Occupied</t>
        </is>
      </c>
      <c r="G330" s="8" t="n">
        <v>46138</v>
      </c>
      <c r="H330" s="8" t="n">
        <v>45742</v>
      </c>
      <c r="I330" s="5" t="inlineStr">
        <is>
          <t>Renewal</t>
        </is>
      </c>
      <c r="J330" s="7" t="n">
        <v>1352</v>
      </c>
      <c r="K330" s="9">
        <f>IFERROR(J330/E330,"")</f>
        <v/>
      </c>
    </row>
    <row r="331">
      <c r="A331" s="5" t="inlineStr">
        <is>
          <t>2158</t>
        </is>
      </c>
      <c r="B331" s="5" t="inlineStr">
        <is>
          <t>1X1R</t>
        </is>
      </c>
      <c r="C331" s="6" t="n">
        <v>1</v>
      </c>
      <c r="D331" s="6" t="n">
        <v>1</v>
      </c>
      <c r="E331" s="7" t="n">
        <v>720</v>
      </c>
      <c r="F331" s="5" t="inlineStr">
        <is>
          <t>Occupied</t>
        </is>
      </c>
      <c r="G331" s="8" t="n">
        <v>45904</v>
      </c>
      <c r="H331" s="8" t="n">
        <v>45904</v>
      </c>
      <c r="I331" s="5" t="inlineStr">
        <is>
          <t>New</t>
        </is>
      </c>
      <c r="J331" s="7" t="n">
        <v>1102</v>
      </c>
      <c r="K331" s="9">
        <f>IFERROR(J331/E331,"")</f>
        <v/>
      </c>
    </row>
    <row r="332">
      <c r="A332" s="5" t="inlineStr">
        <is>
          <t>2159</t>
        </is>
      </c>
      <c r="B332" s="5" t="inlineStr">
        <is>
          <t>1X1</t>
        </is>
      </c>
      <c r="C332" s="6" t="n">
        <v>1</v>
      </c>
      <c r="D332" s="6" t="n">
        <v>1</v>
      </c>
      <c r="E332" s="7" t="n">
        <v>720</v>
      </c>
      <c r="F332" s="5" t="inlineStr">
        <is>
          <t>Occupied</t>
        </is>
      </c>
      <c r="G332" s="8" t="n">
        <v>46181</v>
      </c>
      <c r="H332" s="8" t="n">
        <v>45420</v>
      </c>
      <c r="I332" s="5" t="inlineStr">
        <is>
          <t>Renewal</t>
        </is>
      </c>
      <c r="J332" s="7" t="n">
        <v>1314</v>
      </c>
      <c r="K332" s="9">
        <f>IFERROR(J332/E332,"")</f>
        <v/>
      </c>
    </row>
    <row r="333">
      <c r="A333" s="5" t="inlineStr">
        <is>
          <t>2160</t>
        </is>
      </c>
      <c r="B333" s="5" t="inlineStr">
        <is>
          <t>1X1R</t>
        </is>
      </c>
      <c r="C333" s="6" t="n">
        <v>1</v>
      </c>
      <c r="D333" s="6" t="n">
        <v>1</v>
      </c>
      <c r="E333" s="7" t="n">
        <v>720</v>
      </c>
      <c r="F333" s="5" t="inlineStr">
        <is>
          <t>Occupied</t>
        </is>
      </c>
      <c r="G333" s="8" t="n">
        <v>45967</v>
      </c>
      <c r="H333" s="8" t="n">
        <v>45602</v>
      </c>
      <c r="I333" s="5" t="inlineStr">
        <is>
          <t>Renewal</t>
        </is>
      </c>
      <c r="J333" s="7" t="n">
        <v>1348</v>
      </c>
      <c r="K333" s="9">
        <f>IFERROR(J333/E333,"")</f>
        <v/>
      </c>
    </row>
    <row r="334">
      <c r="A334" s="5" t="inlineStr">
        <is>
          <t>2161</t>
        </is>
      </c>
      <c r="B334" s="5" t="inlineStr">
        <is>
          <t>1X1R</t>
        </is>
      </c>
      <c r="C334" s="6" t="n">
        <v>1</v>
      </c>
      <c r="D334" s="6" t="n">
        <v>1</v>
      </c>
      <c r="E334" s="7" t="n">
        <v>720</v>
      </c>
      <c r="F334" s="5" t="inlineStr">
        <is>
          <t>Occupied</t>
        </is>
      </c>
      <c r="G334" s="8" t="n">
        <v>45999</v>
      </c>
      <c r="H334" s="8" t="n">
        <v>44750</v>
      </c>
      <c r="I334" s="5" t="inlineStr">
        <is>
          <t>Renewal</t>
        </is>
      </c>
      <c r="J334" s="7" t="n">
        <v>2079</v>
      </c>
      <c r="K334" s="9">
        <f>IFERROR(J334/E334,"")</f>
        <v/>
      </c>
    </row>
    <row r="335">
      <c r="A335" s="5" t="inlineStr">
        <is>
          <t>2162</t>
        </is>
      </c>
      <c r="B335" s="5" t="inlineStr">
        <is>
          <t>1X1R</t>
        </is>
      </c>
      <c r="C335" s="6" t="n">
        <v>1</v>
      </c>
      <c r="D335" s="6" t="n">
        <v>1</v>
      </c>
      <c r="E335" s="7" t="n">
        <v>720</v>
      </c>
      <c r="F335" s="5" t="inlineStr">
        <is>
          <t>Occupied</t>
        </is>
      </c>
      <c r="G335" s="8" t="n">
        <v>45913</v>
      </c>
      <c r="H335" s="8" t="n">
        <v>45913</v>
      </c>
      <c r="I335" s="5" t="inlineStr">
        <is>
          <t>New</t>
        </is>
      </c>
      <c r="J335" s="7" t="n">
        <v>1108</v>
      </c>
      <c r="K335" s="9">
        <f>IFERROR(J335/E335,"")</f>
        <v/>
      </c>
    </row>
    <row r="336">
      <c r="A336" s="5" t="inlineStr">
        <is>
          <t>2163</t>
        </is>
      </c>
      <c r="B336" s="5" t="inlineStr">
        <is>
          <t>1X1R</t>
        </is>
      </c>
      <c r="C336" s="6" t="n">
        <v>1</v>
      </c>
      <c r="D336" s="6" t="n">
        <v>1</v>
      </c>
      <c r="E336" s="7" t="n">
        <v>720</v>
      </c>
      <c r="F336" s="5" t="inlineStr">
        <is>
          <t>Occupied</t>
        </is>
      </c>
      <c r="G336" s="8" t="n">
        <v>46116</v>
      </c>
      <c r="H336" s="8" t="n">
        <v>44961</v>
      </c>
      <c r="I336" s="5" t="inlineStr">
        <is>
          <t>Renewal</t>
        </is>
      </c>
      <c r="J336" s="7" t="n">
        <v>1533</v>
      </c>
      <c r="K336" s="9">
        <f>IFERROR(J336/E336,"")</f>
        <v/>
      </c>
    </row>
    <row r="337">
      <c r="A337" s="5" t="inlineStr">
        <is>
          <t>2164</t>
        </is>
      </c>
      <c r="B337" s="5" t="inlineStr">
        <is>
          <t>1X1</t>
        </is>
      </c>
      <c r="C337" s="6" t="n">
        <v>1</v>
      </c>
      <c r="D337" s="6" t="n">
        <v>1</v>
      </c>
      <c r="E337" s="7" t="n">
        <v>720</v>
      </c>
      <c r="F337" s="5" t="inlineStr">
        <is>
          <t>Occupied</t>
        </is>
      </c>
      <c r="G337" s="8" t="n">
        <v>45882</v>
      </c>
      <c r="H337" s="8" t="n">
        <v>45578</v>
      </c>
      <c r="I337" s="5" t="inlineStr">
        <is>
          <t>Renewal</t>
        </is>
      </c>
      <c r="J337" s="7" t="n">
        <v>1370</v>
      </c>
      <c r="K337" s="9">
        <f>IFERROR(J337/E337,"")</f>
        <v/>
      </c>
    </row>
    <row r="338">
      <c r="A338" s="5" t="inlineStr">
        <is>
          <t>2167</t>
        </is>
      </c>
      <c r="B338" s="5" t="inlineStr">
        <is>
          <t>2X2R</t>
        </is>
      </c>
      <c r="C338" s="6" t="n">
        <v>2</v>
      </c>
      <c r="D338" s="6" t="n">
        <v>2</v>
      </c>
      <c r="E338" s="7" t="n">
        <v>1006</v>
      </c>
      <c r="F338" s="5" t="inlineStr">
        <is>
          <t>Occupied</t>
        </is>
      </c>
      <c r="G338" s="8" t="n">
        <v>46074</v>
      </c>
      <c r="H338" s="8" t="n">
        <v>44978</v>
      </c>
      <c r="I338" s="5" t="inlineStr">
        <is>
          <t>Renewal</t>
        </is>
      </c>
      <c r="J338" s="7" t="n">
        <v>1726</v>
      </c>
      <c r="K338" s="9">
        <f>IFERROR(J338/E338,"")</f>
        <v/>
      </c>
    </row>
    <row r="339">
      <c r="A339" s="5" t="inlineStr">
        <is>
          <t>2168</t>
        </is>
      </c>
      <c r="B339" s="5" t="inlineStr">
        <is>
          <t>2X2R</t>
        </is>
      </c>
      <c r="C339" s="6" t="n">
        <v>2</v>
      </c>
      <c r="D339" s="6" t="n">
        <v>2</v>
      </c>
      <c r="E339" s="7" t="n">
        <v>1006</v>
      </c>
      <c r="F339" s="5" t="inlineStr">
        <is>
          <t>Occupied</t>
        </is>
      </c>
      <c r="G339" s="8" t="n">
        <v>46091</v>
      </c>
      <c r="H339" s="8" t="n">
        <v>45757</v>
      </c>
      <c r="I339" s="5" t="inlineStr">
        <is>
          <t>Renewal</t>
        </is>
      </c>
      <c r="J339" s="7" t="n">
        <v>1641</v>
      </c>
      <c r="K339" s="9">
        <f>IFERROR(J339/E339,"")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1" customWidth="1" min="4" max="4"/>
    <col width="14" customWidth="1" min="5" max="5"/>
    <col width="15" customWidth="1" min="6" max="6"/>
    <col width="9" customWidth="1" min="7" max="7"/>
    <col width="15" customWidth="1" min="8" max="8"/>
    <col width="10" customWidth="1" min="9" max="9"/>
    <col width="21" customWidth="1" min="10" max="10"/>
    <col width="34" customWidth="1" min="11" max="11"/>
  </cols>
  <sheetData>
    <row r="1">
      <c r="A1" s="1" t="inlineStr">
        <is>
          <t>Unit mix summary</t>
        </is>
      </c>
    </row>
    <row r="2">
      <c r="A2" s="2" t="inlineStr">
        <is>
          <t>Sample Mesa Apt — as of 2026-08-31</t>
        </is>
      </c>
    </row>
    <row r="3">
      <c r="A3" s="2" t="inlineStr">
        <is>
          <t>AI Underwriting Pipeline — Sample Outputs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11" t="inlineStr">
        <is>
          <t>Months lookback</t>
        </is>
      </c>
      <c r="B5" s="12" t="n">
        <v>12</v>
      </c>
      <c r="D5" s="11" t="inlineStr">
        <is>
          <t>As-of date</t>
        </is>
      </c>
      <c r="E5" s="13" t="n">
        <v>46265</v>
      </c>
      <c r="G5" s="11" t="inlineStr">
        <is>
          <t>New-tenant tol (days)</t>
        </is>
      </c>
      <c r="H5" s="12" t="n">
        <v>31</v>
      </c>
    </row>
    <row r="6">
      <c r="A6" s="2" t="inlineStr">
        <is>
          <t>Every window below is measured from the as-of date, never from today — a summary that silently re-windows when reopened next quarter is worse than none.</t>
        </is>
      </c>
    </row>
    <row r="8">
      <c r="A8" s="4" t="inlineStr">
        <is>
          <t>Bedroom</t>
        </is>
      </c>
      <c r="B8" s="4" t="inlineStr">
        <is>
          <t>Floor plan</t>
        </is>
      </c>
      <c r="C8" s="4" t="inlineStr">
        <is>
          <t>Avg SF</t>
        </is>
      </c>
      <c r="D8" s="4" t="inlineStr">
        <is>
          <t>Unit count</t>
        </is>
      </c>
      <c r="E8" s="4" t="inlineStr">
        <is>
          <t>In-place rent</t>
        </is>
      </c>
      <c r="F8" s="4" t="inlineStr">
        <is>
          <t>LEASES SIGNED rent</t>
        </is>
      </c>
      <c r="G8" s="4" t="inlineStr">
        <is>
          <t>Signed #</t>
        </is>
      </c>
      <c r="H8" s="4" t="inlineStr">
        <is>
          <t>NEW MOVE-IN rent</t>
        </is>
      </c>
      <c r="I8" s="4" t="inlineStr">
        <is>
          <t>Move-In #</t>
        </is>
      </c>
      <c r="J8" s="4" t="inlineStr">
        <is>
          <t>Market rent for model</t>
        </is>
      </c>
      <c r="K8" s="4" t="inlineStr">
        <is>
          <t>Basis</t>
        </is>
      </c>
    </row>
    <row r="9">
      <c r="A9" s="6" t="n">
        <v>1</v>
      </c>
      <c r="B9" s="5" t="inlineStr">
        <is>
          <t>1X1</t>
        </is>
      </c>
      <c r="C9" s="7">
        <f>IFERROR(AVERAGEIF('Rent Roll'!$B$6:$B$339,$B9,'Rent Roll'!$E$6:$E$339),"")</f>
        <v/>
      </c>
      <c r="D9" s="7">
        <f>COUNTIF('Rent Roll'!$B$6:$B$339,$B9)</f>
        <v/>
      </c>
      <c r="E9" s="7">
        <f>IFERROR(AVERAGEIFS('Rent Roll'!$J$6:$J$339,'Rent Roll'!$B$6:$B$339,$B9,'Rent Roll'!$F$6:$F$339,"Occupied"),"")</f>
        <v/>
      </c>
      <c r="F9" s="7" t="n">
        <v>1315.763157894737</v>
      </c>
      <c r="G9" s="7" t="n">
        <v>76</v>
      </c>
      <c r="H9" s="7" t="n">
        <v>1225.222222222222</v>
      </c>
      <c r="I9" s="7" t="n">
        <v>27</v>
      </c>
      <c r="J9" s="7" t="n">
        <v>1225.222222222222</v>
      </c>
      <c r="K9" s="5" t="inlineStr">
        <is>
          <t>New move-ins (n=27)</t>
        </is>
      </c>
    </row>
    <row r="10">
      <c r="A10" s="6" t="n">
        <v>1</v>
      </c>
      <c r="B10" s="5" t="inlineStr">
        <is>
          <t>1X1R</t>
        </is>
      </c>
      <c r="C10" s="7">
        <f>IFERROR(AVERAGEIF('Rent Roll'!$B$6:$B$339,$B10,'Rent Roll'!$E$6:$E$339),"")</f>
        <v/>
      </c>
      <c r="D10" s="7">
        <f>COUNTIF('Rent Roll'!$B$6:$B$339,$B10)</f>
        <v/>
      </c>
      <c r="E10" s="7">
        <f>IFERROR(AVERAGEIFS('Rent Roll'!$J$6:$J$339,'Rent Roll'!$B$6:$B$339,$B10,'Rent Roll'!$F$6:$F$339,"Occupied"),"")</f>
        <v/>
      </c>
      <c r="F10" s="7" t="n">
        <v>1295.333333333333</v>
      </c>
      <c r="G10" s="7" t="n">
        <v>66</v>
      </c>
      <c r="H10" s="7" t="n">
        <v>1167.961538461539</v>
      </c>
      <c r="I10" s="7" t="n">
        <v>26</v>
      </c>
      <c r="J10" s="7" t="n">
        <v>1167.961538461539</v>
      </c>
      <c r="K10" s="5" t="inlineStr">
        <is>
          <t>New move-ins (n=26)</t>
        </is>
      </c>
    </row>
    <row r="11">
      <c r="A11" s="6" t="n">
        <v>2</v>
      </c>
      <c r="B11" s="5" t="inlineStr">
        <is>
          <t>2X1</t>
        </is>
      </c>
      <c r="C11" s="7">
        <f>IFERROR(AVERAGEIF('Rent Roll'!$B$6:$B$339,$B11,'Rent Roll'!$E$6:$E$339),"")</f>
        <v/>
      </c>
      <c r="D11" s="7">
        <f>COUNTIF('Rent Roll'!$B$6:$B$339,$B11)</f>
        <v/>
      </c>
      <c r="E11" s="7">
        <f>IFERROR(AVERAGEIFS('Rent Roll'!$J$6:$J$339,'Rent Roll'!$B$6:$B$339,$B11,'Rent Roll'!$F$6:$F$339,"Occupied"),"")</f>
        <v/>
      </c>
      <c r="F11" s="7" t="n">
        <v>1494.53125</v>
      </c>
      <c r="G11" s="7" t="n">
        <v>32</v>
      </c>
      <c r="H11" s="7" t="n">
        <v>1355.214285714286</v>
      </c>
      <c r="I11" s="7" t="n">
        <v>14</v>
      </c>
      <c r="J11" s="7" t="n">
        <v>1355.214285714286</v>
      </c>
      <c r="K11" s="5" t="inlineStr">
        <is>
          <t>New move-ins (n=14)</t>
        </is>
      </c>
    </row>
    <row r="12">
      <c r="A12" s="6" t="n">
        <v>2</v>
      </c>
      <c r="B12" s="5" t="inlineStr">
        <is>
          <t>2X1R</t>
        </is>
      </c>
      <c r="C12" s="7">
        <f>IFERROR(AVERAGEIF('Rent Roll'!$B$6:$B$339,$B12,'Rent Roll'!$E$6:$E$339),"")</f>
        <v/>
      </c>
      <c r="D12" s="7">
        <f>COUNTIF('Rent Roll'!$B$6:$B$339,$B12)</f>
        <v/>
      </c>
      <c r="E12" s="7">
        <f>IFERROR(AVERAGEIFS('Rent Roll'!$J$6:$J$339,'Rent Roll'!$B$6:$B$339,$B12,'Rent Roll'!$F$6:$F$339,"Occupied"),"")</f>
        <v/>
      </c>
      <c r="F12" s="7" t="n">
        <v>1390.833333333333</v>
      </c>
      <c r="G12" s="7" t="n">
        <v>18</v>
      </c>
      <c r="H12" s="7" t="n">
        <v>1322.75</v>
      </c>
      <c r="I12" s="7" t="n">
        <v>12</v>
      </c>
      <c r="J12" s="7" t="n">
        <v>1322.75</v>
      </c>
      <c r="K12" s="5" t="inlineStr">
        <is>
          <t>New move-ins (n=12)</t>
        </is>
      </c>
    </row>
    <row r="13">
      <c r="A13" s="6" t="n">
        <v>2</v>
      </c>
      <c r="B13" s="5" t="inlineStr">
        <is>
          <t>2X2</t>
        </is>
      </c>
      <c r="C13" s="7">
        <f>IFERROR(AVERAGEIF('Rent Roll'!$B$6:$B$339,$B13,'Rent Roll'!$E$6:$E$339),"")</f>
        <v/>
      </c>
      <c r="D13" s="7">
        <f>COUNTIF('Rent Roll'!$B$6:$B$339,$B13)</f>
        <v/>
      </c>
      <c r="E13" s="7">
        <f>IFERROR(AVERAGEIFS('Rent Roll'!$J$6:$J$339,'Rent Roll'!$B$6:$B$339,$B13,'Rent Roll'!$F$6:$F$339,"Occupied"),"")</f>
        <v/>
      </c>
      <c r="F13" s="7" t="n">
        <v>1652.377777777778</v>
      </c>
      <c r="G13" s="7" t="n">
        <v>45</v>
      </c>
      <c r="H13" s="7" t="n">
        <v>1533.307692307692</v>
      </c>
      <c r="I13" s="7" t="n">
        <v>13</v>
      </c>
      <c r="J13" s="7" t="n">
        <v>1533.307692307692</v>
      </c>
      <c r="K13" s="5" t="inlineStr">
        <is>
          <t>New move-ins (n=13)</t>
        </is>
      </c>
    </row>
    <row r="14">
      <c r="A14" s="6" t="n">
        <v>2</v>
      </c>
      <c r="B14" s="5" t="inlineStr">
        <is>
          <t>2X2R</t>
        </is>
      </c>
      <c r="C14" s="7">
        <f>IFERROR(AVERAGEIF('Rent Roll'!$B$6:$B$339,$B14,'Rent Roll'!$E$6:$E$339),"")</f>
        <v/>
      </c>
      <c r="D14" s="7">
        <f>COUNTIF('Rent Roll'!$B$6:$B$339,$B14)</f>
        <v/>
      </c>
      <c r="E14" s="7">
        <f>IFERROR(AVERAGEIFS('Rent Roll'!$J$6:$J$339,'Rent Roll'!$B$6:$B$339,$B14,'Rent Roll'!$F$6:$F$339,"Occupied"),"")</f>
        <v/>
      </c>
      <c r="F14" s="7" t="n">
        <v>1565.735294117647</v>
      </c>
      <c r="G14" s="7" t="n">
        <v>34</v>
      </c>
      <c r="H14" s="7" t="n">
        <v>1422.4</v>
      </c>
      <c r="I14" s="7" t="n">
        <v>15</v>
      </c>
      <c r="J14" s="7" t="n">
        <v>1422.4</v>
      </c>
      <c r="K14" s="5" t="inlineStr">
        <is>
          <t>New move-ins (n=15)</t>
        </is>
      </c>
    </row>
    <row r="15">
      <c r="A15" s="6" t="n">
        <v>3</v>
      </c>
      <c r="B15" s="5" t="inlineStr">
        <is>
          <t>3X2A</t>
        </is>
      </c>
      <c r="C15" s="7">
        <f>IFERROR(AVERAGEIF('Rent Roll'!$B$6:$B$339,$B15,'Rent Roll'!$E$6:$E$339),"")</f>
        <v/>
      </c>
      <c r="D15" s="7">
        <f>COUNTIF('Rent Roll'!$B$6:$B$339,$B15)</f>
        <v/>
      </c>
      <c r="E15" s="7">
        <f>IFERROR(AVERAGEIFS('Rent Roll'!$J$6:$J$339,'Rent Roll'!$B$6:$B$339,$B15,'Rent Roll'!$F$6:$F$339,"Occupied"),"")</f>
        <v/>
      </c>
      <c r="F15" s="7" t="n">
        <v>1760.6</v>
      </c>
      <c r="G15" s="7" t="n">
        <v>5</v>
      </c>
      <c r="H15" s="7" t="n">
        <v>1687</v>
      </c>
      <c r="I15" s="7" t="n">
        <v>3</v>
      </c>
      <c r="J15" s="7" t="n">
        <v>1687</v>
      </c>
      <c r="K15" s="5" t="inlineStr">
        <is>
          <t>New move-ins (n=3)</t>
        </is>
      </c>
    </row>
    <row r="16">
      <c r="A16" s="6" t="n">
        <v>3</v>
      </c>
      <c r="B16" s="5" t="inlineStr">
        <is>
          <t>3X2AR</t>
        </is>
      </c>
      <c r="C16" s="7">
        <f>IFERROR(AVERAGEIF('Rent Roll'!$B$6:$B$339,$B16,'Rent Roll'!$E$6:$E$339),"")</f>
        <v/>
      </c>
      <c r="D16" s="7">
        <f>COUNTIF('Rent Roll'!$B$6:$B$339,$B16)</f>
        <v/>
      </c>
      <c r="E16" s="7">
        <f>IFERROR(AVERAGEIFS('Rent Roll'!$J$6:$J$339,'Rent Roll'!$B$6:$B$339,$B16,'Rent Roll'!$F$6:$F$339,"Occupied"),"")</f>
        <v/>
      </c>
      <c r="F16" s="7" t="n">
        <v>1915.714285714286</v>
      </c>
      <c r="G16" s="7" t="n">
        <v>7</v>
      </c>
      <c r="H16" s="7" t="n">
        <v>1853.25</v>
      </c>
      <c r="I16" s="7" t="n">
        <v>4</v>
      </c>
      <c r="J16" s="7" t="n">
        <v>1853.25</v>
      </c>
      <c r="K16" s="5" t="inlineStr">
        <is>
          <t>New move-ins (n=4)</t>
        </is>
      </c>
    </row>
    <row r="17">
      <c r="A17" s="6" t="n">
        <v>3</v>
      </c>
      <c r="B17" s="5" t="inlineStr">
        <is>
          <t>3X2B</t>
        </is>
      </c>
      <c r="C17" s="7">
        <f>IFERROR(AVERAGEIF('Rent Roll'!$B$6:$B$339,$B17,'Rent Roll'!$E$6:$E$339),"")</f>
        <v/>
      </c>
      <c r="D17" s="7">
        <f>COUNTIF('Rent Roll'!$B$6:$B$339,$B17)</f>
        <v/>
      </c>
      <c r="E17" s="7">
        <f>IFERROR(AVERAGEIFS('Rent Roll'!$J$6:$J$339,'Rent Roll'!$B$6:$B$339,$B17,'Rent Roll'!$F$6:$F$339,"Occupied"),"")</f>
        <v/>
      </c>
      <c r="F17" s="7" t="n">
        <v>2103</v>
      </c>
      <c r="G17" s="7" t="n">
        <v>2</v>
      </c>
      <c r="H17" s="7" t="n">
        <v>1948</v>
      </c>
      <c r="I17" s="7" t="n">
        <v>1</v>
      </c>
      <c r="J17" s="7" t="n">
        <v>1948</v>
      </c>
      <c r="K17" s="5" t="inlineStr">
        <is>
          <t>New move-ins (n=1)</t>
        </is>
      </c>
    </row>
    <row r="18">
      <c r="A18" s="6" t="n">
        <v>3</v>
      </c>
      <c r="B18" s="5" t="inlineStr">
        <is>
          <t>3X2BR</t>
        </is>
      </c>
      <c r="C18" s="7">
        <f>IFERROR(AVERAGEIF('Rent Roll'!$B$6:$B$339,$B18,'Rent Roll'!$E$6:$E$339),"")</f>
        <v/>
      </c>
      <c r="D18" s="7">
        <f>COUNTIF('Rent Roll'!$B$6:$B$339,$B18)</f>
        <v/>
      </c>
      <c r="E18" s="7">
        <f>IFERROR(AVERAGEIFS('Rent Roll'!$J$6:$J$339,'Rent Roll'!$B$6:$B$339,$B18,'Rent Roll'!$F$6:$F$339,"Occupied"),"")</f>
        <v/>
      </c>
      <c r="F18" s="7" t="n">
        <v>2288</v>
      </c>
      <c r="G18" s="7" t="n">
        <v>2</v>
      </c>
      <c r="H18" s="10" t="n"/>
      <c r="I18" s="7" t="n">
        <v>0</v>
      </c>
      <c r="J18" s="7" t="n">
        <v>2288</v>
      </c>
      <c r="K18" s="5" t="inlineStr">
        <is>
          <t>In-place — no new move-ins in window</t>
        </is>
      </c>
    </row>
    <row r="20">
      <c r="A20" s="14" t="n"/>
      <c r="B20" s="15" t="inlineStr">
        <is>
          <t>TOTAL</t>
        </is>
      </c>
      <c r="C20" s="16">
        <f>IFERROR(SUMPRODUCT($D$9:$D$18,$C$9:$C$18)/SUM($D$9:$D$18),"")</f>
        <v/>
      </c>
      <c r="D20" s="16">
        <f>SUM(D9:D18)</f>
        <v/>
      </c>
      <c r="E20" s="16">
        <f>IFERROR(AVERAGEIFS('Rent Roll'!$J$6:$J$339,'Rent Roll'!$F$6:$F$339,"Occupied"),"")</f>
        <v/>
      </c>
      <c r="F20" s="16">
        <f>IFERROR(SUMPRODUCT($F$9:$F$18,$G$9:$G$18)/SUM($G$9:$G$18),"")</f>
        <v/>
      </c>
      <c r="G20" s="16">
        <f>SUM(G9:G18)</f>
        <v/>
      </c>
      <c r="H20" s="16">
        <f>IFERROR(SUMPRODUCT($H$9:$H$18,$I$9:$I$18)/SUM($I$9:$I$18),"")</f>
        <v/>
      </c>
      <c r="I20" s="16">
        <f>SUM(I9:I18)</f>
        <v/>
      </c>
      <c r="J20" s="16">
        <f>IFERROR(SUMPRODUCT($D$9:$D$18,$J$9:$J$18)/SUM($D$9:$D$18),"")</f>
        <v/>
      </c>
      <c r="K20" s="15" t="inlineStr">
        <is>
          <t>Weighted by unit count.</t>
        </is>
      </c>
    </row>
    <row r="22">
      <c r="A22" s="17" t="inlineStr">
        <is>
          <t>Occupancy &amp; vacancy</t>
        </is>
      </c>
      <c r="B22" s="17" t="n"/>
      <c r="C22" s="17" t="n"/>
    </row>
    <row r="23">
      <c r="A23" s="5" t="inlineStr">
        <is>
          <t>Total units</t>
        </is>
      </c>
      <c r="B23" s="7">
        <f>D20</f>
        <v/>
      </c>
    </row>
    <row r="24">
      <c r="A24" s="5" t="inlineStr">
        <is>
          <t>Occupied units</t>
        </is>
      </c>
      <c r="B24" s="7" t="n">
        <v>313</v>
      </c>
    </row>
    <row r="25">
      <c r="A25" s="5" t="inlineStr">
        <is>
          <t>Vacant units</t>
        </is>
      </c>
      <c r="B25" s="7" t="n">
        <v>17</v>
      </c>
    </row>
    <row r="26">
      <c r="A26" s="5" t="inlineStr">
        <is>
          <t>Non-revenue units</t>
        </is>
      </c>
      <c r="B26" s="7" t="n">
        <v>4</v>
      </c>
      <c r="C26" s="18" t="inlineStr">
        <is>
          <t>Models and down units: in the stock, in neither occupancy bucket.</t>
        </is>
      </c>
    </row>
    <row r="27">
      <c r="A27" s="5" t="inlineStr">
        <is>
          <t>Occupancy</t>
        </is>
      </c>
      <c r="B27" s="19">
        <f>IFERROR(B24/B23,"")</f>
        <v/>
      </c>
    </row>
    <row r="28">
      <c r="A28" s="5" t="inlineStr">
        <is>
          <t>Vacancy</t>
        </is>
      </c>
      <c r="B28" s="19">
        <f>IFERROR(1-B24/B23,"")</f>
        <v/>
      </c>
      <c r="C28" s="18" t="inlineStr">
        <is>
          <t>The physical-vacancy input a model consumes.</t>
        </is>
      </c>
    </row>
    <row r="30">
      <c r="A30" s="17" t="inlineStr">
        <is>
          <t>Annualised turnover rate</t>
        </is>
      </c>
      <c r="B30" s="17" t="n"/>
      <c r="C30" s="17" t="n"/>
    </row>
    <row r="31">
      <c r="A31" s="5" t="inlineStr">
        <is>
          <t>Annualised turnover</t>
        </is>
      </c>
      <c r="B31" s="19" t="n">
        <v>0.344311377245509</v>
      </c>
      <c r="C31" s="18" t="inlineStr">
        <is>
          <t>Move-ins in the trailing 12 months, annualised against unit count.</t>
        </is>
      </c>
    </row>
    <row r="33">
      <c r="A33" s="17" t="inlineStr">
        <is>
          <t>New move-ins</t>
        </is>
      </c>
      <c r="B33" s="17" t="n"/>
      <c r="C33" s="17" t="n"/>
    </row>
    <row r="34">
      <c r="A34" s="5" t="inlineStr">
        <is>
          <t>Move-ins in window</t>
        </is>
      </c>
      <c r="B34" s="7" t="n">
        <v>115</v>
      </c>
      <c r="C34" s="18" t="inlineStr">
        <is>
          <t>Counted by MOVE-IN date, never by lease start — a renewal stamps a fresh lease start against a resident who moved in years ago.</t>
        </is>
      </c>
    </row>
    <row r="35">
      <c r="A35" s="5" t="inlineStr">
        <is>
          <t>Window (months)</t>
        </is>
      </c>
      <c r="B35" s="7" t="n">
        <v>12</v>
      </c>
    </row>
    <row r="36">
      <c r="A36" s="5" t="inlineStr">
        <is>
          <t>Share of units</t>
        </is>
      </c>
      <c r="B36" s="19" t="n">
        <v>0.344311377245509</v>
      </c>
    </row>
    <row r="38">
      <c r="A38" s="17" t="inlineStr">
        <is>
          <t>Notes</t>
        </is>
      </c>
      <c r="B38" s="17" t="n"/>
      <c r="C38" s="17" t="n"/>
    </row>
    <row r="39" ht="46" customHeight="1">
      <c r="A39" s="20" t="inlineStr">
        <is>
          <t>Market rent for model is the NEW MOVE-IN rent — residents whose move-in date falls inside the lookback window, whatever their lease type — where the plan has one, and the in-place average otherwise; the Basis column says which, per plan; a roll with no usable lease start or move-in date reads in-place outright. LEASES SIGNED is every classified lease started in the window, new and renewal together, and is shown for context only: a blend of new and renewal rents is a renewal average wearing a market-rent label, and on a stabilised property renewals outnumber new leases roughly three to two over twelve months.</t>
        </is>
      </c>
    </row>
    <row r="40" ht="32" customHeight="1">
      <c r="A40" s="20" t="inlineStr">
        <is>
          <t>The signed and move-in rents, their counts and market rent for model are values rather than formulas on purpose: they depend on the window above, and a formula would re-window itself the day this file is reopened. Unit count, average SF and in-place rent are live formulas over the Rent Roll tab.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34" customWidth="1" min="3" max="3"/>
    <col width="26" customWidth="1" min="4" max="4"/>
    <col width="11" customWidth="1" min="5" max="5"/>
    <col width="34" customWidth="1" min="6" max="6"/>
    <col width="62" customWidth="1" min="7" max="7"/>
  </cols>
  <sheetData>
    <row r="1">
      <c r="A1" s="1" t="inlineStr">
        <is>
          <t>Audit trail</t>
        </is>
      </c>
    </row>
    <row r="2">
      <c r="A2" s="2" t="inlineStr">
        <is>
          <t>Sample Mesa Apt — as of 2026-08-31</t>
        </is>
      </c>
    </row>
    <row r="3">
      <c r="A3" s="2" t="inlineStr">
        <is>
          <t>The rent roll and unit mix. Every value below names the document it came from and where in it. A derived value names the values it was built from — one that could not would not have passed validation.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11" t="inlineStr">
        <is>
          <t>Stamped values in this workbook</t>
        </is>
      </c>
      <c r="B5" s="12" t="n">
        <v>8</v>
      </c>
    </row>
    <row r="6">
      <c r="A6" s="11" t="inlineStr">
        <is>
          <t>Coverage of the required set</t>
        </is>
      </c>
      <c r="B6" t="inlineStr">
        <is>
          <t>52/52 (100%)</t>
        </is>
      </c>
    </row>
    <row r="8">
      <c r="A8" s="4" t="inlineStr">
        <is>
          <t>Value</t>
        </is>
      </c>
      <c r="B8" s="4" t="inlineStr">
        <is>
          <t>Value as published</t>
        </is>
      </c>
      <c r="C8" s="4" t="inlineStr">
        <is>
          <t>Source document</t>
        </is>
      </c>
      <c r="D8" s="4" t="inlineStr">
        <is>
          <t>Where in it</t>
        </is>
      </c>
      <c r="E8" s="4" t="inlineStr">
        <is>
          <t>How</t>
        </is>
      </c>
      <c r="F8" s="4" t="inlineStr">
        <is>
          <t>Built from</t>
        </is>
      </c>
      <c r="G8" s="4" t="inlineStr">
        <is>
          <t>Supporting quote / note</t>
        </is>
      </c>
    </row>
    <row r="9">
      <c r="A9" s="21" t="inlineStr">
        <is>
          <t>rent_roll.as_of</t>
        </is>
      </c>
      <c r="B9" s="5" t="inlineStr">
        <is>
          <t>2026-08-31</t>
        </is>
      </c>
      <c r="C9" s="5" t="inlineStr">
        <is>
          <t>Sample Property RR 8.4.26.xlsx</t>
        </is>
      </c>
      <c r="D9" s="5" t="inlineStr">
        <is>
          <t>as-of line</t>
        </is>
      </c>
      <c r="E9" s="5" t="inlineStr">
        <is>
          <t>read</t>
        </is>
      </c>
      <c r="F9" s="10" t="n"/>
      <c r="G9" s="22" t="inlineStr">
        <is>
          <t>Read as the end of the period the roll's own header states.</t>
        </is>
      </c>
    </row>
    <row r="10">
      <c r="A10" s="21" t="inlineStr">
        <is>
          <t>rent_roll.lookback_months</t>
        </is>
      </c>
      <c r="B10" s="5" t="inlineStr">
        <is>
          <t>12</t>
        </is>
      </c>
      <c r="C10" s="5" t="inlineStr">
        <is>
          <t>Not stated in the uploaded documents</t>
        </is>
      </c>
      <c r="D10" s="5" t="inlineStr">
        <is>
          <t>—</t>
        </is>
      </c>
      <c r="E10" s="5" t="inlineStr">
        <is>
          <t>read</t>
        </is>
      </c>
      <c r="F10" s="10" t="n"/>
      <c r="G10" s="22" t="inlineStr">
        <is>
          <t>This demo's default of 12 — the months of lease history the turnover figures look back over. No uploaded document or note set it.</t>
        </is>
      </c>
    </row>
    <row r="11">
      <c r="A11" s="21" t="inlineStr">
        <is>
          <t>rent_roll.new_tenant_tolerance_days</t>
        </is>
      </c>
      <c r="B11" s="5" t="inlineStr">
        <is>
          <t>31</t>
        </is>
      </c>
      <c r="C11" s="5" t="inlineStr">
        <is>
          <t>Not stated in the uploaded documents</t>
        </is>
      </c>
      <c r="D11" s="5" t="inlineStr">
        <is>
          <t>—</t>
        </is>
      </c>
      <c r="E11" s="5" t="inlineStr">
        <is>
          <t>read</t>
        </is>
      </c>
      <c r="F11" s="10" t="n"/>
      <c r="G11" s="22" t="inlineStr">
        <is>
          <t>This demo's default of 31 — the days a lease start may sit from a move-in and still count as the same event. No uploaded document or note set it.</t>
        </is>
      </c>
    </row>
    <row r="12">
      <c r="A12" s="21" t="inlineStr">
        <is>
          <t>rent_roll.units</t>
        </is>
      </c>
      <c r="B12" s="5" t="inlineStr">
        <is>
          <t>334 entries</t>
        </is>
      </c>
      <c r="C12" s="5" t="inlineStr">
        <is>
          <t>Sample Property RR 8.4.26.xlsx</t>
        </is>
      </c>
      <c r="D12" s="5" t="inlineStr">
        <is>
          <t>roll</t>
        </is>
      </c>
      <c r="E12" s="5" t="inlineStr">
        <is>
          <t>read</t>
        </is>
      </c>
      <c r="F12" s="10" t="n"/>
      <c r="G12" s="22" t="inlineStr">
        <is>
          <t>Read from the uploaded rent roll.</t>
        </is>
      </c>
    </row>
    <row r="13">
      <c r="A13" s="21" t="inlineStr">
        <is>
          <t>summary.in_place_rent_avg</t>
        </is>
      </c>
      <c r="B13" s="5" t="inlineStr">
        <is>
          <t>1,456.99</t>
        </is>
      </c>
      <c r="C13" s="5" t="inlineStr">
        <is>
          <t>Sample Property RR 8.4.26.xlsx</t>
        </is>
      </c>
      <c r="D13" s="5" t="inlineStr">
        <is>
          <t>—</t>
        </is>
      </c>
      <c r="E13" s="5" t="inlineStr">
        <is>
          <t>derived</t>
        </is>
      </c>
      <c r="F13" s="5" t="inlineStr">
        <is>
          <t>rent_roll.units</t>
        </is>
      </c>
      <c r="G13" s="22" t="inlineStr">
        <is>
          <t>Unit-weighted across the uploaded roll.</t>
        </is>
      </c>
    </row>
    <row r="14">
      <c r="A14" s="21" t="inlineStr">
        <is>
          <t>summary.market_rent_for_model</t>
        </is>
      </c>
      <c r="B14" s="5" t="inlineStr">
        <is>
          <t>1,344.6</t>
        </is>
      </c>
      <c r="C14" s="5" t="inlineStr">
        <is>
          <t>Sample Property RR 8.4.26.xlsx</t>
        </is>
      </c>
      <c r="D14" s="5" t="inlineStr">
        <is>
          <t>—</t>
        </is>
      </c>
      <c r="E14" s="5" t="inlineStr">
        <is>
          <t>derived</t>
        </is>
      </c>
      <c r="F14" s="5" t="inlineStr">
        <is>
          <t>rent_roll.units</t>
        </is>
      </c>
      <c r="G14" s="22" t="inlineStr">
        <is>
          <t>Unit-weighted across the uploaded roll.</t>
        </is>
      </c>
    </row>
    <row r="15">
      <c r="A15" s="21" t="inlineStr">
        <is>
          <t>summary.unit_count</t>
        </is>
      </c>
      <c r="B15" s="5" t="inlineStr">
        <is>
          <t>334</t>
        </is>
      </c>
      <c r="C15" s="5" t="inlineStr">
        <is>
          <t>Sample Property RR 8.4.26.xlsx</t>
        </is>
      </c>
      <c r="D15" s="5" t="inlineStr">
        <is>
          <t>—</t>
        </is>
      </c>
      <c r="E15" s="5" t="inlineStr">
        <is>
          <t>derived</t>
        </is>
      </c>
      <c r="F15" s="5" t="inlineStr">
        <is>
          <t>rent_roll.units</t>
        </is>
      </c>
      <c r="G15" s="22" t="inlineStr">
        <is>
          <t>Counted from the rows of the uploaded rent roll.</t>
        </is>
      </c>
    </row>
    <row r="16">
      <c r="A16" s="21" t="inlineStr">
        <is>
          <t>trade_out.rows</t>
        </is>
      </c>
      <c r="B16" s="5" t="inlineStr">
        <is>
          <t>0 entries</t>
        </is>
      </c>
      <c r="C16" s="5" t="inlineStr">
        <is>
          <t>Internal pipeline only</t>
        </is>
      </c>
      <c r="D16" s="5" t="inlineStr">
        <is>
          <t>—</t>
        </is>
      </c>
      <c r="E16" s="5" t="inlineStr">
        <is>
          <t>read</t>
        </is>
      </c>
      <c r="F16" s="10" t="n"/>
      <c r="G16" s="22" t="inlineStr">
        <is>
          <t>The internal pipeline reads a lease trade-out report (new versus renewal rents); the demo does not ask for one.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 Underwriting Pipeline</dc:creator>
  <dcterms:created xsi:type="dcterms:W3CDTF">2026-09-14T00:00:00Z</dcterms:created>
  <dcterms:modified xsi:type="dcterms:W3CDTF">2026-09-14T00:00:00Z</dcterms:modified>
  <cp:lastModifiedBy>AI Underwriting Pipeline</cp:lastModifiedBy>
</cp:coreProperties>
</file>